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60" windowWidth="19875" windowHeight="61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22" i="1" l="1"/>
  <c r="E24" i="1" s="1"/>
</calcChain>
</file>

<file path=xl/sharedStrings.xml><?xml version="1.0" encoding="utf-8"?>
<sst xmlns="http://schemas.openxmlformats.org/spreadsheetml/2006/main" count="64" uniqueCount="52">
  <si>
    <t>ลำดับที่</t>
  </si>
  <si>
    <t>รายการงานก่อสร้าง</t>
  </si>
  <si>
    <t>หน่วย</t>
  </si>
  <si>
    <t>จำนวน</t>
  </si>
  <si>
    <t>ราคาต่อหน่วย</t>
  </si>
  <si>
    <t>ราคาทุน</t>
  </si>
  <si>
    <t>FN</t>
  </si>
  <si>
    <t>ราคาต่อหน่วย X FN</t>
  </si>
  <si>
    <t>ราคากลาง</t>
  </si>
  <si>
    <t>งานดิน (EARTHWORK)</t>
  </si>
  <si>
    <t>งานถางป่าและเกรดปรับพื้นที่ ขนาดเบา</t>
  </si>
  <si>
    <t>ตร.ม.</t>
  </si>
  <si>
    <t>งานทรายรองใต้ผิวคอนกรีต หนา 5 ซม.</t>
  </si>
  <si>
    <t>งานไหล่ทางลูกรังปรับเกลี่ยแต่ง</t>
  </si>
  <si>
    <t>ลบ.ม.</t>
  </si>
  <si>
    <t>งานผิวทาง (SURFACE COURSES)</t>
  </si>
  <si>
    <t>รอยต่อเผื่อขยายตามขวาง (EXPANSION JOINT)</t>
  </si>
  <si>
    <t>เมตร</t>
  </si>
  <si>
    <t>รอยต่อเผื่อหดตามขวาง (CONTRACTION JOINT)</t>
  </si>
  <si>
    <t>รอยต่อตามยาว (LONGITUDINAL JOINT)</t>
  </si>
  <si>
    <t>งานป้ายจราจร และอื่น ๆ</t>
  </si>
  <si>
    <t>ป้ายประชาสัมพันธ์ไวนิล ขนาด 1.20x2.40 ม. จำนวน 1 ป้าย</t>
  </si>
  <si>
    <t xml:space="preserve">ป้ายชื่อโครงการ ขนาด 1.20x2.40 ม. </t>
  </si>
  <si>
    <t>ป้าย</t>
  </si>
  <si>
    <t>รวมราคากลาง</t>
  </si>
  <si>
    <t>(ลงชื่อ) …………...............……………........………………….</t>
  </si>
  <si>
    <t>ประมาณราคา</t>
  </si>
  <si>
    <t>ตรวจ</t>
  </si>
  <si>
    <t>(นายณัฐวุฒิ  พันธุ์เวียง)</t>
  </si>
  <si>
    <t>(นายอุทิศ  ศรีสุนาครัว)</t>
  </si>
  <si>
    <t>นายช่างโยธาชำนาญงาน</t>
  </si>
  <si>
    <t>ผู้อำนวยการกองช่าง</t>
  </si>
  <si>
    <t>เห็นชอบ</t>
  </si>
  <si>
    <t>อนุมัติ</t>
  </si>
  <si>
    <t>(นายกานต์  แก้วมาตย์)</t>
  </si>
  <si>
    <t>ปลัดเทศบาลตำบลท่าอุเทน</t>
  </si>
  <si>
    <t>นายกเทศมนตรีตำบลท่าอุเทน</t>
  </si>
  <si>
    <t>(นายนพดล  ศรีวะรมย์)</t>
  </si>
  <si>
    <t>ผลรวมค่างานต้นทุนงานก่อสร้างทาง</t>
  </si>
  <si>
    <t>=</t>
  </si>
  <si>
    <t>ผลรวมค่างานต้นทุนงานก่อสร้างสะพานและท่อเหลี่ยม</t>
  </si>
  <si>
    <t>ค่า  Factor  F  งานก่อสร้างทาง</t>
  </si>
  <si>
    <t>ค่า  Factor  F  งานก่อสร้างสะพานและท่อเหลี่ยม</t>
  </si>
  <si>
    <t>-</t>
  </si>
  <si>
    <t>งานรองพื้นทางและพื้นทาง                    (SUBBASE AND BASE COURSES)</t>
  </si>
  <si>
    <t>ผิวทางปอร์ตแลนด์ซีเมนต์คอนกรีตหนา 15 ซม.        (ใช้ตะแกรงเหล็ก)</t>
  </si>
  <si>
    <t>แบบแสดงรายการ ปริมาณงาน และราคา</t>
  </si>
  <si>
    <t>งานรองพื้นทางลูกรังบดทับ หนาเฉลี่ย  20  ซม.</t>
  </si>
  <si>
    <r>
      <rPr>
        <b/>
        <sz val="14"/>
        <color theme="1"/>
        <rFont val="TH SarabunPSK"/>
        <family val="2"/>
      </rPr>
      <t>ชื่อโครงการ/งานก่อสร้าง</t>
    </r>
    <r>
      <rPr>
        <sz val="14"/>
        <color theme="1"/>
        <rFont val="TH SarabunPSK"/>
        <family val="2"/>
      </rPr>
      <t xml:space="preserve">   ก่อสร้างถนนคอนกรีตเสริมเหล็ก สายหนองงิ้ว หมู่ที่ 3 บ้านท่าอุเทน ตำบลท่าอุเทน อำเภอท่าอุเทน จังหวัดนครพนม                                          ผิวจราจรกว้าง 5.00 เมตรยาว 250.00 เมตร หนา 0.15 เมตร หรือมีพื้นที่ไม่น้อยกว่า 1,250 ตารางเมตร</t>
    </r>
  </si>
  <si>
    <r>
      <rPr>
        <b/>
        <sz val="14"/>
        <color theme="1"/>
        <rFont val="TH SarabunPSK"/>
        <family val="2"/>
      </rPr>
      <t>สถานที่ก่อสร้าง</t>
    </r>
    <r>
      <rPr>
        <sz val="14"/>
        <color theme="1"/>
        <rFont val="TH SarabunPSK"/>
        <family val="2"/>
      </rPr>
      <t xml:space="preserve">                หมู่ที่ 3  ตำบลท่าอุเทน  อำเภอท่าอุเทน  จังหวัดนครพนม   </t>
    </r>
  </si>
  <si>
    <r>
      <rPr>
        <b/>
        <sz val="14"/>
        <color theme="1"/>
        <rFont val="TH SarabunPSK"/>
        <family val="2"/>
      </rPr>
      <t>หน่วยงานเจ้าของโครงการ</t>
    </r>
    <r>
      <rPr>
        <sz val="14"/>
        <color theme="1"/>
        <rFont val="TH SarabunPSK"/>
        <family val="2"/>
      </rPr>
      <t xml:space="preserve">   เทศบาลตำบลท่าอุเทน  อำเภอท่าอุเทน  จังหวัดนครพนม</t>
    </r>
  </si>
  <si>
    <r>
      <rPr>
        <b/>
        <sz val="14"/>
        <color theme="1"/>
        <rFont val="TH SarabunPSK"/>
        <family val="2"/>
      </rPr>
      <t>คำนวณราคากลางโดย</t>
    </r>
    <r>
      <rPr>
        <sz val="14"/>
        <color theme="1"/>
        <rFont val="TH SarabunPSK"/>
        <family val="2"/>
      </rPr>
      <t xml:space="preserve">        คณะกรรมการกำหนดราคากลาง             เมื่อวันที่  11  พฤศจิกายน   2567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</si>
</sst>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7" formatCode="_(* #,##0.00_);_(* \(#,##0.00\);_(* &quot;-&quot;??_);_(@_)"/>
    <numFmt numFmtId="188" formatCode="_(* #,##0.0000_);_(* \(#,##0.0000\);_(* &quot;-&quot;??_);_(@_)"/>
    <numFmt numFmtId="189" formatCode="0.0"/>
  </numFmts>
  <fonts count="6" x14ac:knownFonts="1">
    <font>
      <sz val="16"/>
      <color theme="1"/>
      <name val="AngsanaUPC"/>
      <family val="2"/>
      <charset val="222"/>
    </font>
    <font>
      <sz val="16"/>
      <color theme="1"/>
      <name val="AngsanaUPC"/>
      <family val="2"/>
      <charset val="222"/>
    </font>
    <font>
      <b/>
      <sz val="16"/>
      <color theme="1"/>
      <name val="TH SarabunPSK"/>
      <family val="2"/>
    </font>
    <font>
      <b/>
      <sz val="14"/>
      <color theme="1"/>
      <name val="TH SarabunPSK"/>
      <family val="2"/>
    </font>
    <font>
      <sz val="14"/>
      <color theme="1"/>
      <name val="AngsanaUPC"/>
      <family val="2"/>
      <charset val="222"/>
    </font>
    <font>
      <sz val="14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left" vertical="top" wrapText="1" shrinkToFit="1"/>
    </xf>
    <xf numFmtId="0" fontId="5" fillId="0" borderId="2" xfId="0" applyFont="1" applyBorder="1" applyAlignment="1">
      <alignment horizontal="left" vertical="top" wrapText="1" shrinkToFit="1"/>
    </xf>
    <xf numFmtId="0" fontId="3" fillId="0" borderId="3" xfId="0" applyFont="1" applyBorder="1" applyAlignment="1">
      <alignment horizontal="center" vertical="top" wrapText="1" shrinkToFit="1"/>
    </xf>
    <xf numFmtId="0" fontId="3" fillId="0" borderId="3" xfId="0" applyFont="1" applyBorder="1" applyAlignment="1">
      <alignment horizontal="center" vertical="top" shrinkToFit="1"/>
    </xf>
    <xf numFmtId="0" fontId="3" fillId="0" borderId="3" xfId="0" applyFont="1" applyBorder="1" applyAlignment="1">
      <alignment horizontal="center" vertical="center" wrapText="1" shrinkToFit="1"/>
    </xf>
    <xf numFmtId="1" fontId="5" fillId="0" borderId="4" xfId="0" applyNumberFormat="1" applyFont="1" applyBorder="1" applyAlignment="1">
      <alignment horizontal="center" shrinkToFit="1"/>
    </xf>
    <xf numFmtId="0" fontId="3" fillId="0" borderId="4" xfId="0" applyFont="1" applyBorder="1"/>
    <xf numFmtId="0" fontId="5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 shrinkToFit="1"/>
    </xf>
    <xf numFmtId="188" fontId="5" fillId="0" borderId="4" xfId="0" applyNumberFormat="1" applyFont="1" applyBorder="1" applyAlignment="1">
      <alignment horizontal="center" shrinkToFit="1"/>
    </xf>
    <xf numFmtId="189" fontId="5" fillId="0" borderId="4" xfId="0" applyNumberFormat="1" applyFont="1" applyBorder="1" applyAlignment="1">
      <alignment shrinkToFit="1"/>
    </xf>
    <xf numFmtId="0" fontId="5" fillId="0" borderId="4" xfId="0" applyFont="1" applyBorder="1"/>
    <xf numFmtId="187" fontId="5" fillId="0" borderId="4" xfId="1" applyFont="1" applyBorder="1" applyAlignment="1">
      <alignment shrinkToFit="1"/>
    </xf>
    <xf numFmtId="188" fontId="5" fillId="0" borderId="4" xfId="0" applyNumberFormat="1" applyFont="1" applyBorder="1" applyAlignment="1">
      <alignment shrinkToFit="1"/>
    </xf>
    <xf numFmtId="1" fontId="5" fillId="0" borderId="4" xfId="0" applyNumberFormat="1" applyFont="1" applyBorder="1" applyAlignment="1">
      <alignment horizontal="center" vertical="top" shrinkToFit="1"/>
    </xf>
    <xf numFmtId="0" fontId="3" fillId="0" borderId="4" xfId="0" applyFont="1" applyBorder="1" applyAlignment="1">
      <alignment vertical="top" wrapText="1"/>
    </xf>
    <xf numFmtId="189" fontId="5" fillId="0" borderId="4" xfId="0" applyNumberFormat="1" applyFont="1" applyBorder="1" applyAlignment="1">
      <alignment vertical="top" shrinkToFit="1"/>
    </xf>
    <xf numFmtId="0" fontId="5" fillId="0" borderId="4" xfId="0" applyFont="1" applyBorder="1" applyAlignment="1">
      <alignment vertical="top"/>
    </xf>
    <xf numFmtId="0" fontId="5" fillId="0" borderId="4" xfId="0" applyFont="1" applyBorder="1" applyAlignment="1">
      <alignment horizontal="center" vertical="top" wrapText="1"/>
    </xf>
    <xf numFmtId="187" fontId="5" fillId="0" borderId="4" xfId="1" applyFont="1" applyBorder="1" applyAlignment="1">
      <alignment vertical="top" shrinkToFit="1"/>
    </xf>
    <xf numFmtId="188" fontId="5" fillId="0" borderId="4" xfId="0" applyNumberFormat="1" applyFont="1" applyBorder="1" applyAlignment="1">
      <alignment vertical="top" shrinkToFit="1"/>
    </xf>
    <xf numFmtId="0" fontId="5" fillId="0" borderId="4" xfId="0" applyFont="1" applyBorder="1" applyAlignment="1">
      <alignment vertical="top" shrinkToFit="1"/>
    </xf>
    <xf numFmtId="0" fontId="5" fillId="0" borderId="4" xfId="0" applyFont="1" applyBorder="1" applyAlignment="1">
      <alignment wrapText="1"/>
    </xf>
    <xf numFmtId="0" fontId="5" fillId="0" borderId="4" xfId="0" applyFont="1" applyBorder="1" applyAlignment="1">
      <alignment horizontal="center" vertical="top"/>
    </xf>
    <xf numFmtId="0" fontId="5" fillId="0" borderId="4" xfId="0" applyFont="1" applyBorder="1" applyAlignment="1">
      <alignment shrinkToFit="1"/>
    </xf>
    <xf numFmtId="0" fontId="3" fillId="0" borderId="4" xfId="0" applyFont="1" applyBorder="1" applyAlignment="1">
      <alignment shrinkToFit="1"/>
    </xf>
    <xf numFmtId="2" fontId="5" fillId="0" borderId="5" xfId="0" applyNumberFormat="1" applyFont="1" applyBorder="1" applyAlignment="1">
      <alignment shrinkToFit="1"/>
    </xf>
    <xf numFmtId="0" fontId="5" fillId="0" borderId="5" xfId="0" applyFont="1" applyBorder="1" applyAlignment="1">
      <alignment shrinkToFit="1"/>
    </xf>
    <xf numFmtId="0" fontId="5" fillId="0" borderId="5" xfId="0" applyFont="1" applyBorder="1" applyAlignment="1">
      <alignment horizontal="center" shrinkToFit="1"/>
    </xf>
    <xf numFmtId="187" fontId="5" fillId="0" borderId="5" xfId="1" applyFont="1" applyBorder="1" applyAlignment="1">
      <alignment shrinkToFit="1"/>
    </xf>
    <xf numFmtId="188" fontId="5" fillId="0" borderId="5" xfId="0" applyNumberFormat="1" applyFont="1" applyBorder="1" applyAlignment="1">
      <alignment shrinkToFit="1"/>
    </xf>
    <xf numFmtId="0" fontId="5" fillId="0" borderId="0" xfId="0" applyFont="1" applyAlignment="1">
      <alignment shrinkToFit="1"/>
    </xf>
    <xf numFmtId="0" fontId="5" fillId="0" borderId="6" xfId="0" applyFont="1" applyBorder="1" applyAlignment="1">
      <alignment shrinkToFit="1"/>
    </xf>
    <xf numFmtId="187" fontId="5" fillId="0" borderId="3" xfId="0" applyNumberFormat="1" applyFont="1" applyBorder="1" applyAlignment="1">
      <alignment shrinkToFit="1"/>
    </xf>
    <xf numFmtId="0" fontId="5" fillId="0" borderId="0" xfId="0" applyFont="1" applyBorder="1" applyAlignment="1">
      <alignment shrinkToFit="1"/>
    </xf>
    <xf numFmtId="0" fontId="3" fillId="0" borderId="0" xfId="0" applyFont="1" applyBorder="1" applyAlignment="1">
      <alignment horizontal="right" shrinkToFit="1"/>
    </xf>
    <xf numFmtId="187" fontId="5" fillId="0" borderId="0" xfId="0" applyNumberFormat="1" applyFont="1" applyBorder="1" applyAlignment="1">
      <alignment shrinkToFit="1"/>
    </xf>
    <xf numFmtId="0" fontId="5" fillId="0" borderId="0" xfId="0" applyFont="1" applyAlignment="1">
      <alignment horizontal="right" shrinkToFit="1"/>
    </xf>
    <xf numFmtId="0" fontId="5" fillId="0" borderId="0" xfId="0" quotePrefix="1" applyFont="1" applyAlignment="1">
      <alignment horizontal="center" shrinkToFit="1"/>
    </xf>
    <xf numFmtId="187" fontId="5" fillId="0" borderId="0" xfId="0" applyNumberFormat="1" applyFont="1" applyAlignment="1">
      <alignment horizontal="center" shrinkToFit="1"/>
    </xf>
    <xf numFmtId="0" fontId="5" fillId="0" borderId="0" xfId="0" applyFont="1" applyAlignment="1">
      <alignment horizontal="center" shrinkToFit="1"/>
    </xf>
    <xf numFmtId="0" fontId="5" fillId="0" borderId="0" xfId="0" quotePrefix="1" applyFont="1" applyAlignment="1">
      <alignment horizontal="right" shrinkToFit="1"/>
    </xf>
    <xf numFmtId="0" fontId="5" fillId="0" borderId="0" xfId="0" applyFont="1" applyAlignment="1">
      <alignment horizontal="right" shrinkToFi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shrinkToFit="1"/>
    </xf>
    <xf numFmtId="0" fontId="5" fillId="0" borderId="0" xfId="0" applyFont="1" applyAlignment="1">
      <alignment horizontal="center"/>
    </xf>
    <xf numFmtId="0" fontId="3" fillId="0" borderId="7" xfId="0" applyFont="1" applyBorder="1" applyAlignment="1">
      <alignment horizontal="center" shrinkToFit="1"/>
    </xf>
    <xf numFmtId="0" fontId="3" fillId="0" borderId="8" xfId="0" applyFont="1" applyBorder="1" applyAlignment="1">
      <alignment horizontal="center" shrinkToFi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tabSelected="1" zoomScaleNormal="100" workbookViewId="0">
      <selection activeCell="E8" sqref="E8"/>
    </sheetView>
  </sheetViews>
  <sheetFormatPr defaultRowHeight="21" x14ac:dyDescent="0.45"/>
  <cols>
    <col min="1" max="1" width="1.5703125" style="2" customWidth="1"/>
    <col min="2" max="2" width="5.28515625" style="2" customWidth="1"/>
    <col min="3" max="3" width="38.42578125" style="2" customWidth="1"/>
    <col min="4" max="4" width="7.140625" style="2" customWidth="1"/>
    <col min="5" max="5" width="8" style="2" customWidth="1"/>
    <col min="6" max="6" width="8.7109375" style="2" customWidth="1"/>
    <col min="7" max="7" width="9.28515625" style="2" customWidth="1"/>
    <col min="8" max="8" width="6.7109375" style="2" customWidth="1"/>
    <col min="9" max="9" width="8.42578125" style="2" customWidth="1"/>
    <col min="10" max="10" width="13.28515625" style="2" customWidth="1"/>
    <col min="11" max="16384" width="9.140625" style="2"/>
  </cols>
  <sheetData>
    <row r="1" spans="2:10" ht="22.5" x14ac:dyDescent="0.45">
      <c r="B1" s="1" t="s">
        <v>46</v>
      </c>
      <c r="C1" s="1"/>
      <c r="D1" s="1"/>
      <c r="E1" s="1"/>
      <c r="F1" s="1"/>
      <c r="G1" s="1"/>
      <c r="H1" s="1"/>
      <c r="I1" s="1"/>
      <c r="J1" s="1"/>
    </row>
    <row r="2" spans="2:10" ht="44.25" customHeight="1" x14ac:dyDescent="0.45">
      <c r="B2" s="3" t="s">
        <v>48</v>
      </c>
      <c r="C2" s="3"/>
      <c r="D2" s="3"/>
      <c r="E2" s="3"/>
      <c r="F2" s="3"/>
      <c r="G2" s="3"/>
      <c r="H2" s="3"/>
      <c r="I2" s="3"/>
      <c r="J2" s="3"/>
    </row>
    <row r="3" spans="2:10" ht="21.75" customHeight="1" x14ac:dyDescent="0.45">
      <c r="B3" s="4" t="s">
        <v>49</v>
      </c>
      <c r="C3" s="4"/>
      <c r="D3" s="4"/>
      <c r="E3" s="4"/>
      <c r="F3" s="4"/>
      <c r="G3" s="4"/>
      <c r="H3" s="4"/>
      <c r="I3" s="4"/>
      <c r="J3" s="4"/>
    </row>
    <row r="4" spans="2:10" ht="21.75" customHeight="1" x14ac:dyDescent="0.45">
      <c r="B4" s="4" t="s">
        <v>50</v>
      </c>
      <c r="C4" s="4"/>
      <c r="D4" s="4"/>
      <c r="E4" s="4"/>
      <c r="F4" s="4"/>
      <c r="G4" s="4"/>
      <c r="H4" s="4"/>
      <c r="I4" s="4"/>
      <c r="J4" s="4"/>
    </row>
    <row r="5" spans="2:10" ht="21" customHeight="1" x14ac:dyDescent="0.45">
      <c r="B5" s="4" t="s">
        <v>51</v>
      </c>
      <c r="C5" s="4"/>
      <c r="D5" s="4"/>
      <c r="E5" s="4"/>
      <c r="F5" s="4"/>
      <c r="G5" s="4"/>
      <c r="H5" s="4"/>
      <c r="I5" s="4"/>
      <c r="J5" s="4"/>
    </row>
    <row r="6" spans="2:10" ht="56.25" x14ac:dyDescent="0.45">
      <c r="B6" s="5" t="s">
        <v>0</v>
      </c>
      <c r="C6" s="6" t="s">
        <v>1</v>
      </c>
      <c r="D6" s="6" t="s">
        <v>2</v>
      </c>
      <c r="E6" s="6" t="s">
        <v>3</v>
      </c>
      <c r="F6" s="5" t="s">
        <v>4</v>
      </c>
      <c r="G6" s="6" t="s">
        <v>5</v>
      </c>
      <c r="H6" s="6" t="s">
        <v>6</v>
      </c>
      <c r="I6" s="7" t="s">
        <v>7</v>
      </c>
      <c r="J6" s="6" t="s">
        <v>8</v>
      </c>
    </row>
    <row r="7" spans="2:10" x14ac:dyDescent="0.45">
      <c r="B7" s="8">
        <v>1</v>
      </c>
      <c r="C7" s="9" t="s">
        <v>9</v>
      </c>
      <c r="D7" s="10"/>
      <c r="E7" s="11"/>
      <c r="F7" s="11"/>
      <c r="G7" s="11"/>
      <c r="H7" s="12"/>
      <c r="I7" s="11"/>
      <c r="J7" s="11"/>
    </row>
    <row r="8" spans="2:10" x14ac:dyDescent="0.45">
      <c r="B8" s="13">
        <v>1.1000000000000001</v>
      </c>
      <c r="C8" s="14" t="s">
        <v>10</v>
      </c>
      <c r="D8" s="10" t="s">
        <v>11</v>
      </c>
      <c r="E8" s="15">
        <v>420</v>
      </c>
      <c r="F8" s="15">
        <v>1.83</v>
      </c>
      <c r="G8" s="15">
        <v>768.6</v>
      </c>
      <c r="H8" s="16">
        <v>1.4054</v>
      </c>
      <c r="I8" s="15">
        <v>2.57</v>
      </c>
      <c r="J8" s="15">
        <v>1080.19</v>
      </c>
    </row>
    <row r="9" spans="2:10" ht="37.5" x14ac:dyDescent="0.45">
      <c r="B9" s="17">
        <v>2</v>
      </c>
      <c r="C9" s="18" t="s">
        <v>44</v>
      </c>
      <c r="D9" s="10"/>
      <c r="E9" s="11"/>
      <c r="F9" s="11"/>
      <c r="G9" s="11"/>
      <c r="H9" s="12"/>
      <c r="I9" s="11"/>
      <c r="J9" s="11"/>
    </row>
    <row r="10" spans="2:10" x14ac:dyDescent="0.45">
      <c r="B10" s="19">
        <v>2.1</v>
      </c>
      <c r="C10" s="20" t="s">
        <v>47</v>
      </c>
      <c r="D10" s="21" t="s">
        <v>14</v>
      </c>
      <c r="E10" s="22">
        <v>68</v>
      </c>
      <c r="F10" s="22">
        <v>192.5</v>
      </c>
      <c r="G10" s="22">
        <v>13090</v>
      </c>
      <c r="H10" s="23">
        <v>1.4054</v>
      </c>
      <c r="I10" s="22">
        <v>270.52999999999997</v>
      </c>
      <c r="J10" s="22">
        <v>18396.68</v>
      </c>
    </row>
    <row r="11" spans="2:10" x14ac:dyDescent="0.45">
      <c r="B11" s="19">
        <v>2.2000000000000002</v>
      </c>
      <c r="C11" s="20" t="s">
        <v>12</v>
      </c>
      <c r="D11" s="21" t="s">
        <v>14</v>
      </c>
      <c r="E11" s="22">
        <v>17.5</v>
      </c>
      <c r="F11" s="22">
        <v>337.93</v>
      </c>
      <c r="G11" s="22">
        <v>5913.77</v>
      </c>
      <c r="H11" s="23">
        <v>1.4054</v>
      </c>
      <c r="I11" s="22">
        <v>474.92</v>
      </c>
      <c r="J11" s="22">
        <v>8311.2099999999991</v>
      </c>
    </row>
    <row r="12" spans="2:10" x14ac:dyDescent="0.45">
      <c r="B12" s="13">
        <v>2.2999999999999998</v>
      </c>
      <c r="C12" s="14" t="s">
        <v>13</v>
      </c>
      <c r="D12" s="10" t="s">
        <v>14</v>
      </c>
      <c r="E12" s="15">
        <v>14</v>
      </c>
      <c r="F12" s="15">
        <v>113.52</v>
      </c>
      <c r="G12" s="15">
        <v>1589.28</v>
      </c>
      <c r="H12" s="16">
        <v>1.4054</v>
      </c>
      <c r="I12" s="15">
        <v>159.54</v>
      </c>
      <c r="J12" s="15">
        <v>2233.5700000000002</v>
      </c>
    </row>
    <row r="13" spans="2:10" x14ac:dyDescent="0.45">
      <c r="B13" s="11">
        <v>3</v>
      </c>
      <c r="C13" s="9" t="s">
        <v>15</v>
      </c>
      <c r="D13" s="10"/>
      <c r="E13" s="11"/>
      <c r="F13" s="11"/>
      <c r="G13" s="11"/>
      <c r="H13" s="12"/>
      <c r="I13" s="11"/>
      <c r="J13" s="11"/>
    </row>
    <row r="14" spans="2:10" ht="39.75" x14ac:dyDescent="0.45">
      <c r="B14" s="24">
        <v>3.1</v>
      </c>
      <c r="C14" s="25" t="s">
        <v>45</v>
      </c>
      <c r="D14" s="26" t="s">
        <v>11</v>
      </c>
      <c r="E14" s="22">
        <v>1250</v>
      </c>
      <c r="F14" s="22">
        <v>374.27</v>
      </c>
      <c r="G14" s="22">
        <v>467837.5</v>
      </c>
      <c r="H14" s="23">
        <v>1.4054</v>
      </c>
      <c r="I14" s="22">
        <v>525.99</v>
      </c>
      <c r="J14" s="22">
        <v>657498.81999999995</v>
      </c>
    </row>
    <row r="15" spans="2:10" x14ac:dyDescent="0.45">
      <c r="B15" s="27">
        <v>3.2</v>
      </c>
      <c r="C15" s="14" t="s">
        <v>16</v>
      </c>
      <c r="D15" s="10" t="s">
        <v>17</v>
      </c>
      <c r="E15" s="15">
        <v>20</v>
      </c>
      <c r="F15" s="15">
        <v>136.47999999999999</v>
      </c>
      <c r="G15" s="15">
        <v>2729.6</v>
      </c>
      <c r="H15" s="16">
        <v>1.4054</v>
      </c>
      <c r="I15" s="15">
        <v>191.8</v>
      </c>
      <c r="J15" s="15">
        <v>3836.17</v>
      </c>
    </row>
    <row r="16" spans="2:10" x14ac:dyDescent="0.45">
      <c r="B16" s="27">
        <v>3.3</v>
      </c>
      <c r="C16" s="14" t="s">
        <v>18</v>
      </c>
      <c r="D16" s="10" t="s">
        <v>17</v>
      </c>
      <c r="E16" s="15">
        <v>100</v>
      </c>
      <c r="F16" s="15">
        <v>134.91</v>
      </c>
      <c r="G16" s="15">
        <v>13491</v>
      </c>
      <c r="H16" s="16">
        <v>1.4054</v>
      </c>
      <c r="I16" s="15">
        <v>189.6</v>
      </c>
      <c r="J16" s="15">
        <v>18960.25</v>
      </c>
    </row>
    <row r="17" spans="2:10" x14ac:dyDescent="0.45">
      <c r="B17" s="27">
        <v>3.4</v>
      </c>
      <c r="C17" s="14" t="s">
        <v>19</v>
      </c>
      <c r="D17" s="10" t="s">
        <v>17</v>
      </c>
      <c r="E17" s="15">
        <v>250</v>
      </c>
      <c r="F17" s="15">
        <v>50.47</v>
      </c>
      <c r="G17" s="15">
        <v>12617.5</v>
      </c>
      <c r="H17" s="16">
        <v>1.4054</v>
      </c>
      <c r="I17" s="15">
        <v>70.930000000000007</v>
      </c>
      <c r="J17" s="15">
        <v>17732.63</v>
      </c>
    </row>
    <row r="18" spans="2:10" x14ac:dyDescent="0.45">
      <c r="B18" s="11">
        <v>4</v>
      </c>
      <c r="C18" s="28" t="s">
        <v>20</v>
      </c>
      <c r="D18" s="11"/>
      <c r="E18" s="15"/>
      <c r="F18" s="15"/>
      <c r="G18" s="15"/>
      <c r="H18" s="16"/>
      <c r="I18" s="15"/>
      <c r="J18" s="15"/>
    </row>
    <row r="19" spans="2:10" x14ac:dyDescent="0.45">
      <c r="B19" s="27">
        <v>4.0999999999999996</v>
      </c>
      <c r="C19" s="27" t="s">
        <v>21</v>
      </c>
      <c r="D19" s="11" t="s">
        <v>11</v>
      </c>
      <c r="E19" s="15">
        <v>2.88</v>
      </c>
      <c r="F19" s="15">
        <v>150</v>
      </c>
      <c r="G19" s="15">
        <v>432</v>
      </c>
      <c r="H19" s="16">
        <v>1.4054</v>
      </c>
      <c r="I19" s="15">
        <v>210.81</v>
      </c>
      <c r="J19" s="15">
        <v>607.13</v>
      </c>
    </row>
    <row r="20" spans="2:10" x14ac:dyDescent="0.45">
      <c r="B20" s="27">
        <v>4.2</v>
      </c>
      <c r="C20" s="27" t="s">
        <v>22</v>
      </c>
      <c r="D20" s="11" t="s">
        <v>23</v>
      </c>
      <c r="E20" s="15">
        <v>1</v>
      </c>
      <c r="F20" s="15">
        <v>2200</v>
      </c>
      <c r="G20" s="15">
        <v>2200</v>
      </c>
      <c r="H20" s="16">
        <v>1.4054</v>
      </c>
      <c r="I20" s="15">
        <v>3091.88</v>
      </c>
      <c r="J20" s="15">
        <v>3091.88</v>
      </c>
    </row>
    <row r="21" spans="2:10" x14ac:dyDescent="0.45">
      <c r="B21" s="29"/>
      <c r="C21" s="30"/>
      <c r="D21" s="31"/>
      <c r="E21" s="32"/>
      <c r="F21" s="32"/>
      <c r="G21" s="32"/>
      <c r="H21" s="33"/>
      <c r="I21" s="32"/>
      <c r="J21" s="32"/>
    </row>
    <row r="22" spans="2:10" x14ac:dyDescent="0.45">
      <c r="B22" s="34"/>
      <c r="C22" s="34"/>
      <c r="D22" s="34"/>
      <c r="E22" s="34"/>
      <c r="F22" s="35"/>
      <c r="G22" s="36">
        <f>SUM(G8:G21)</f>
        <v>520669.25</v>
      </c>
      <c r="H22" s="50" t="s">
        <v>24</v>
      </c>
      <c r="I22" s="51"/>
      <c r="J22" s="36">
        <v>731748.53</v>
      </c>
    </row>
    <row r="23" spans="2:10" x14ac:dyDescent="0.45">
      <c r="B23" s="34"/>
      <c r="C23" s="34"/>
      <c r="D23" s="34"/>
      <c r="E23" s="34"/>
      <c r="F23" s="37"/>
      <c r="G23" s="37"/>
      <c r="H23" s="38"/>
      <c r="I23" s="38"/>
      <c r="J23" s="39"/>
    </row>
    <row r="24" spans="2:10" x14ac:dyDescent="0.45">
      <c r="B24" s="34"/>
      <c r="C24" s="40" t="s">
        <v>38</v>
      </c>
      <c r="D24" s="41" t="s">
        <v>39</v>
      </c>
      <c r="E24" s="42">
        <f>G22</f>
        <v>520669.25</v>
      </c>
      <c r="F24" s="43"/>
      <c r="G24" s="37"/>
      <c r="H24" s="38"/>
      <c r="I24" s="38"/>
      <c r="J24" s="39"/>
    </row>
    <row r="25" spans="2:10" x14ac:dyDescent="0.45">
      <c r="B25" s="34"/>
      <c r="C25" s="40" t="s">
        <v>40</v>
      </c>
      <c r="D25" s="41" t="s">
        <v>39</v>
      </c>
      <c r="E25" s="44" t="s">
        <v>43</v>
      </c>
      <c r="F25" s="45"/>
      <c r="G25" s="37"/>
      <c r="H25" s="38"/>
      <c r="I25" s="38"/>
      <c r="J25" s="39"/>
    </row>
    <row r="26" spans="2:10" x14ac:dyDescent="0.45">
      <c r="B26" s="34"/>
      <c r="C26" s="40" t="s">
        <v>41</v>
      </c>
      <c r="D26" s="41" t="s">
        <v>39</v>
      </c>
      <c r="E26" s="45">
        <v>1.4054</v>
      </c>
      <c r="F26" s="45"/>
      <c r="G26" s="37"/>
      <c r="H26" s="38"/>
      <c r="I26" s="38"/>
      <c r="J26" s="39"/>
    </row>
    <row r="27" spans="2:10" x14ac:dyDescent="0.45">
      <c r="B27" s="34"/>
      <c r="C27" s="40" t="s">
        <v>42</v>
      </c>
      <c r="D27" s="41" t="s">
        <v>39</v>
      </c>
      <c r="E27" s="45">
        <v>1.2799</v>
      </c>
      <c r="F27" s="45"/>
      <c r="G27" s="37"/>
      <c r="H27" s="38"/>
      <c r="I27" s="38"/>
      <c r="J27" s="39"/>
    </row>
    <row r="28" spans="2:10" x14ac:dyDescent="0.45">
      <c r="B28" s="34"/>
      <c r="C28" s="34"/>
      <c r="D28" s="34"/>
      <c r="E28" s="34"/>
      <c r="F28" s="37"/>
      <c r="G28" s="37"/>
      <c r="H28" s="38"/>
      <c r="I28" s="38"/>
      <c r="J28" s="39"/>
    </row>
    <row r="29" spans="2:10" x14ac:dyDescent="0.45">
      <c r="B29" s="34"/>
      <c r="C29" s="34"/>
      <c r="D29" s="34"/>
      <c r="E29" s="34"/>
      <c r="F29" s="37"/>
      <c r="G29" s="37"/>
      <c r="H29" s="38"/>
      <c r="I29" s="38"/>
      <c r="J29" s="39"/>
    </row>
    <row r="30" spans="2:10" x14ac:dyDescent="0.45">
      <c r="B30" s="34"/>
      <c r="C30" s="34"/>
      <c r="D30" s="34"/>
      <c r="E30" s="34"/>
      <c r="F30" s="37"/>
      <c r="G30" s="37"/>
      <c r="H30" s="38"/>
      <c r="I30" s="38"/>
      <c r="J30" s="39"/>
    </row>
    <row r="31" spans="2:10" x14ac:dyDescent="0.45">
      <c r="B31" s="34"/>
      <c r="C31" s="34"/>
      <c r="D31" s="34"/>
      <c r="E31" s="34"/>
      <c r="F31" s="37"/>
      <c r="G31" s="37"/>
      <c r="H31" s="38"/>
      <c r="I31" s="38"/>
      <c r="J31" s="39"/>
    </row>
    <row r="32" spans="2:10" x14ac:dyDescent="0.45">
      <c r="B32" s="34"/>
      <c r="C32" s="34"/>
      <c r="D32" s="34"/>
      <c r="E32" s="34"/>
      <c r="F32" s="37"/>
      <c r="G32" s="37"/>
      <c r="H32" s="38"/>
      <c r="I32" s="38"/>
      <c r="J32" s="39"/>
    </row>
    <row r="33" spans="2:10" x14ac:dyDescent="0.45">
      <c r="B33" s="34"/>
      <c r="C33" s="34"/>
      <c r="D33" s="34"/>
      <c r="E33" s="34"/>
      <c r="F33" s="37"/>
      <c r="G33" s="37"/>
      <c r="H33" s="38"/>
      <c r="I33" s="38"/>
      <c r="J33" s="39"/>
    </row>
    <row r="34" spans="2:10" x14ac:dyDescent="0.45">
      <c r="B34" s="46"/>
      <c r="C34" s="46"/>
      <c r="D34" s="46"/>
      <c r="E34" s="46"/>
      <c r="F34" s="46"/>
      <c r="G34" s="46"/>
      <c r="H34" s="46"/>
      <c r="I34" s="46"/>
      <c r="J34" s="46"/>
    </row>
    <row r="35" spans="2:10" hidden="1" x14ac:dyDescent="0.45">
      <c r="B35" s="46"/>
      <c r="C35" s="47" t="s">
        <v>25</v>
      </c>
      <c r="D35" s="48" t="s">
        <v>26</v>
      </c>
      <c r="E35" s="48"/>
      <c r="F35" s="49" t="s">
        <v>25</v>
      </c>
      <c r="G35" s="49"/>
      <c r="H35" s="49"/>
      <c r="I35" s="49"/>
      <c r="J35" s="34" t="s">
        <v>27</v>
      </c>
    </row>
    <row r="36" spans="2:10" hidden="1" x14ac:dyDescent="0.45">
      <c r="B36" s="46"/>
      <c r="C36" s="47" t="s">
        <v>28</v>
      </c>
      <c r="D36" s="46"/>
      <c r="E36" s="46"/>
      <c r="F36" s="49" t="s">
        <v>29</v>
      </c>
      <c r="G36" s="49"/>
      <c r="H36" s="49"/>
      <c r="I36" s="49"/>
      <c r="J36" s="46"/>
    </row>
    <row r="37" spans="2:10" hidden="1" x14ac:dyDescent="0.45">
      <c r="B37" s="46"/>
      <c r="C37" s="47" t="s">
        <v>30</v>
      </c>
      <c r="D37" s="46"/>
      <c r="E37" s="46"/>
      <c r="F37" s="49" t="s">
        <v>31</v>
      </c>
      <c r="G37" s="49"/>
      <c r="H37" s="49"/>
      <c r="I37" s="49"/>
      <c r="J37" s="46"/>
    </row>
    <row r="38" spans="2:10" hidden="1" x14ac:dyDescent="0.45">
      <c r="B38" s="46"/>
      <c r="C38" s="46"/>
      <c r="D38" s="46"/>
      <c r="E38" s="46"/>
      <c r="F38" s="46"/>
      <c r="G38" s="46"/>
      <c r="H38" s="46"/>
      <c r="I38" s="46"/>
      <c r="J38" s="46"/>
    </row>
    <row r="39" spans="2:10" hidden="1" x14ac:dyDescent="0.45">
      <c r="B39" s="46"/>
      <c r="C39" s="47" t="s">
        <v>25</v>
      </c>
      <c r="D39" s="48" t="s">
        <v>32</v>
      </c>
      <c r="E39" s="48"/>
      <c r="F39" s="49" t="s">
        <v>25</v>
      </c>
      <c r="G39" s="49"/>
      <c r="H39" s="49"/>
      <c r="I39" s="49"/>
      <c r="J39" s="34" t="s">
        <v>33</v>
      </c>
    </row>
    <row r="40" spans="2:10" hidden="1" x14ac:dyDescent="0.45">
      <c r="B40" s="46"/>
      <c r="C40" s="47" t="s">
        <v>37</v>
      </c>
      <c r="D40" s="46"/>
      <c r="E40" s="46"/>
      <c r="F40" s="49" t="s">
        <v>34</v>
      </c>
      <c r="G40" s="49"/>
      <c r="H40" s="49"/>
      <c r="I40" s="49"/>
      <c r="J40" s="46"/>
    </row>
    <row r="41" spans="2:10" hidden="1" x14ac:dyDescent="0.45">
      <c r="B41" s="46"/>
      <c r="C41" s="47" t="s">
        <v>35</v>
      </c>
      <c r="D41" s="46"/>
      <c r="E41" s="46"/>
      <c r="F41" s="49" t="s">
        <v>36</v>
      </c>
      <c r="G41" s="49"/>
      <c r="H41" s="49"/>
      <c r="I41" s="49"/>
      <c r="J41" s="46"/>
    </row>
  </sheetData>
  <mergeCells count="18">
    <mergeCell ref="B3:J3"/>
    <mergeCell ref="B4:J4"/>
    <mergeCell ref="B5:J5"/>
    <mergeCell ref="F41:I41"/>
    <mergeCell ref="B1:J1"/>
    <mergeCell ref="B2:J2"/>
    <mergeCell ref="H22:I22"/>
    <mergeCell ref="D35:E35"/>
    <mergeCell ref="F35:I35"/>
    <mergeCell ref="F36:I36"/>
    <mergeCell ref="F37:I37"/>
    <mergeCell ref="D39:E39"/>
    <mergeCell ref="F39:I39"/>
    <mergeCell ref="F40:I40"/>
    <mergeCell ref="E24:F24"/>
    <mergeCell ref="E25:F25"/>
    <mergeCell ref="E26:F26"/>
    <mergeCell ref="E27:F27"/>
  </mergeCells>
  <pageMargins left="0.28000000000000003" right="0.26" top="0.75" bottom="0.75" header="0.3" footer="0.3"/>
  <pageSetup paperSize="9" orientation="portrait" horizontalDpi="0" verticalDpi="0" r:id="rId1"/>
  <headerFooter>
    <oddHeader xml:space="preserve">&amp;R&amp;"TH SarabunPSK,Bold"แบบ ปร.4 &amp;"AngsanaUPC,Regular"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3.25" x14ac:dyDescent="0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3.25" x14ac:dyDescent="0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Office Black Edition - tum0r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Utit</dc:creator>
  <cp:lastModifiedBy>Utit</cp:lastModifiedBy>
  <cp:lastPrinted>2024-11-18T16:00:08Z</cp:lastPrinted>
  <dcterms:created xsi:type="dcterms:W3CDTF">2024-11-18T06:42:07Z</dcterms:created>
  <dcterms:modified xsi:type="dcterms:W3CDTF">2024-11-18T21:29:40Z</dcterms:modified>
</cp:coreProperties>
</file>