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อรรถ\พัสดุไดน์ D\จัดซื้อจัดจ้าง งานพัสดุ\งบปี 67\โครงการปรับปรุงและซ่อมแซมห้องน้ำภายในศาลากลางจังหวัดฯ (หลังใหม่) ชั้น 1,4 และ 5\ลงระบบ\"/>
    </mc:Choice>
  </mc:AlternateContent>
  <xr:revisionPtr revIDLastSave="0" documentId="13_ncr:1_{1B63CE61-3CEE-4A38-A2B9-21441E5609A5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ปร.4" sheetId="1" r:id="rId1"/>
    <sheet name="ปร.5" sheetId="8" r:id="rId2"/>
    <sheet name="ปร.6" sheetId="3" r:id="rId3"/>
  </sheets>
  <definedNames>
    <definedName name="_xlnm.Print_Area" localSheetId="0">ปร.4!$A$1:$J$250</definedName>
    <definedName name="_xlnm.Print_Titles" localSheetId="0">ปร.4!$1:$7</definedName>
  </definedNames>
  <calcPr calcId="191029"/>
</workbook>
</file>

<file path=xl/calcChain.xml><?xml version="1.0" encoding="utf-8"?>
<calcChain xmlns="http://schemas.openxmlformats.org/spreadsheetml/2006/main">
  <c r="E17" i="8" l="1"/>
  <c r="E18" i="8" l="1"/>
  <c r="F12" i="3" l="1"/>
  <c r="F18" i="3" s="1"/>
  <c r="F19" i="3" s="1"/>
</calcChain>
</file>

<file path=xl/sharedStrings.xml><?xml version="1.0" encoding="utf-8"?>
<sst xmlns="http://schemas.openxmlformats.org/spreadsheetml/2006/main" count="567" uniqueCount="114">
  <si>
    <t xml:space="preserve"> </t>
  </si>
  <si>
    <t>ที่</t>
  </si>
  <si>
    <t>รายการ</t>
  </si>
  <si>
    <t>จำนวน</t>
  </si>
  <si>
    <t>หน่วย</t>
  </si>
  <si>
    <t xml:space="preserve">                ค่าวัสดุ</t>
  </si>
  <si>
    <t xml:space="preserve">               ค่าแรงงาน</t>
  </si>
  <si>
    <t>ค่าวัสดุและแรงงาน</t>
  </si>
  <si>
    <t>หมายเหตุ</t>
  </si>
  <si>
    <t xml:space="preserve"> หน่วยละ</t>
  </si>
  <si>
    <t>จำนวนเงิน</t>
  </si>
  <si>
    <t>(บาท)</t>
  </si>
  <si>
    <t>ลำดับ</t>
  </si>
  <si>
    <t>ค่างานต้นทุน</t>
  </si>
  <si>
    <t>สรุป</t>
  </si>
  <si>
    <t>งานรื้อถอน</t>
  </si>
  <si>
    <t>งานติดตั้ง-ปรับปรุง</t>
  </si>
  <si>
    <t>พร้อมอุปกรณ์</t>
  </si>
  <si>
    <t xml:space="preserve">สำนักงานโยธาธิการและผังเมืองจังหวัดสุราษฎร์ธานี </t>
  </si>
  <si>
    <t>ค่ากอ่สร้าง</t>
  </si>
  <si>
    <t>ตัวอักษร</t>
  </si>
  <si>
    <t>รื้อขนไป</t>
  </si>
  <si>
    <t xml:space="preserve">      -รื้อกระเบื้องพื้นเก่าออก</t>
  </si>
  <si>
    <t xml:space="preserve">      - ปูกระเบื้องพื้น-ขนาด 8''x8'' เลือกสีภายหลัง</t>
  </si>
  <si>
    <t xml:space="preserve">      -เดินสายน้ำดีเข้าชักโครก พร้อม Stop valve</t>
  </si>
  <si>
    <t xml:space="preserve">ปรับปรุงห้องน้ำศาลากลางจังหวัดสุราษฎร์ธานีหลังใหม่ </t>
  </si>
  <si>
    <t>รื้อขนไปทิ้ง</t>
  </si>
  <si>
    <t xml:space="preserve">     -รื้อถอนอุปกรณ์อ่างล้างหน้า(สะดืออ่าง-ก๊อกน้ำ-สายน้ำดี-Stop valve)</t>
  </si>
  <si>
    <t xml:space="preserve">     -รื้อถอนอุปกรณ์โถปัสสาวะ (Flush Valve)</t>
  </si>
  <si>
    <t xml:space="preserve">     - ติดตั้งอุปกรณ์อ่างล้างหน้า (สะดืออ่าง-ก๊อกน้ำ-สายน้ำดี-Stop valve)</t>
  </si>
  <si>
    <t xml:space="preserve">     -  ซ่อมเปลี่ยนอุปกรณ์โถปัสสาวะ(ฟลัสวาล์วแบบโยก)</t>
  </si>
  <si>
    <t xml:space="preserve">      -ซ่อมท่อหรือพื้นที่น้ำรั่วซึม(พร้อมทดสอบ)</t>
  </si>
  <si>
    <t xml:space="preserve">      -รื้อผนังสำเร็จรูปพร้อมติดตั้งกลับคืน</t>
  </si>
  <si>
    <t>Factor F</t>
  </si>
  <si>
    <t>รวมเป็นค่าก่อสร้าง</t>
  </si>
  <si>
    <t>คิดเป็นค่าก่อสร้างทั้งสิ้นเป็นเงินประมาณ</t>
  </si>
  <si>
    <r>
      <t xml:space="preserve">เจ้าของโครงการ  </t>
    </r>
    <r>
      <rPr>
        <sz val="16"/>
        <rFont val="Angsana New"/>
        <family val="1"/>
      </rPr>
      <t>สำนักงานจังหวัดสุราษฎร์ธานี</t>
    </r>
  </si>
  <si>
    <r>
      <t xml:space="preserve">ออกแบบแปลนและรายการ </t>
    </r>
    <r>
      <rPr>
        <sz val="16"/>
        <rFont val="Angsana New"/>
        <family val="1"/>
      </rPr>
      <t>สำนักงานโยธาธิการและผังเมืองจังหวัดสุราษฎร์ธานี</t>
    </r>
  </si>
  <si>
    <t>รวมยอดเงินค่าก่อสร้าง</t>
  </si>
  <si>
    <t>คิดเป็นราคาค่าก่อสร้าง</t>
  </si>
  <si>
    <t xml:space="preserve">       -ซ่อมเปลี่ยนอุปกรณ์ประตูทางเข้า ลูกบิดประตู</t>
  </si>
  <si>
    <t xml:space="preserve">     - ติดตั้งอ่างล้างหน้าแบบแขวนผนังพร้อมอุปกรณ์ (สะดืออ่าง-ก๊อกน้ำ-สายน้ำดี-Stop Valve)</t>
  </si>
  <si>
    <t xml:space="preserve">     -รื้อถอนอ่างล้างหน้าพร้อมอุปกรณ์(สะดืออ่าง-ก๊อกน้ำ-สายน้ำดี-Stop Valve)</t>
  </si>
  <si>
    <t xml:space="preserve">   รวมค่างานห้องน้ำชายชั้น 1 ฝั่งสำนักงานสัสดีจังหวัด</t>
  </si>
  <si>
    <t xml:space="preserve">   รวมค่างานห้องน้ำหญิงชั้น  1 ฝั่งสำนักงานสัสดีจังหวัด</t>
  </si>
  <si>
    <t xml:space="preserve">   รวมค่างานห้องน้ำคนพิการชั้น  1 ฝั่งสำนักงานสัสดีจังหวัด</t>
  </si>
  <si>
    <t>รวม</t>
  </si>
  <si>
    <t xml:space="preserve">     - ติดตั้งลูกบิประตูทางเข้าและโช๊คอัพประตู (แบบตั้งค้างได้)</t>
  </si>
  <si>
    <t xml:space="preserve">     - ติดตั้งโช๊คอัพประตูทางเข้า (แบบตั้งค้างได้) </t>
  </si>
  <si>
    <r>
      <t xml:space="preserve">แบบเลขที่  </t>
    </r>
    <r>
      <rPr>
        <sz val="16"/>
        <rFont val="Angsana New"/>
        <family val="1"/>
      </rPr>
      <t xml:space="preserve"> -</t>
    </r>
  </si>
  <si>
    <t>ห้องน้ำปีกซ้ายของอาคารหลังใหม่ ชั้น 1 (ห้องน้ำหญิง)ฝั่งสำนักงานสัสดีจังหวัด</t>
  </si>
  <si>
    <t>ห้องน้ำคนพิการปีกซ้ายของอาคารหลังใหม่ ชั้น 1 ฝั่งสำนักงานสัสดีจังหวัด</t>
  </si>
  <si>
    <t xml:space="preserve"> งานปรับปรุงห้องน้ำศาลากลางจังหวัด</t>
  </si>
  <si>
    <t>ห้องน้ำปีกขวาของอาคารหลังใหม่ ชั้น 1 (ห้องน้ำชาย) ฝั่งสำนักงาน ปภ.</t>
  </si>
  <si>
    <t xml:space="preserve">   รวมค่างานห้องน้ำชายชั้น 1 ฝั่งสำนักงาน ปภ.</t>
  </si>
  <si>
    <t>ห้องน้ำปีกขวาของอาคารหลังใหม่ ชั้น 1 (ห้องน้ำหญิง)ฝั่งสำนักงาน ปภ.</t>
  </si>
  <si>
    <t xml:space="preserve">   รวมค่างานห้องน้ำหญิงชั้น  1 ฝั่งสำนักงาน ปภ.</t>
  </si>
  <si>
    <t>ห้องน้ำคนพิการปีกขวาของอาคารหลังใหม่ ชั้น 1 ฝั่งสำนักงาน ปภ.</t>
  </si>
  <si>
    <t xml:space="preserve">   รวมค่างานห้องน้ำคนพิการชั้น  1 ฝั่งสำนักงาน ปภ.</t>
  </si>
  <si>
    <t>ประมาณราคาตามแบบ ปร.4  11 แผ่น</t>
  </si>
  <si>
    <t xml:space="preserve">      - ทาสีน้ำมันฝ้าเพดาน</t>
  </si>
  <si>
    <t xml:space="preserve">     -วงกบไม้เนื้แข็ง</t>
  </si>
  <si>
    <t xml:space="preserve">     - ติดตั้งลูกบิประตูห้องท่อและโช๊คอัพประตู (แบบตั้งค้างได้)</t>
  </si>
  <si>
    <t>แบบแสดงรายการ ปริมาณงาน และราคา</t>
  </si>
  <si>
    <t xml:space="preserve">เลขที่แบบ  </t>
  </si>
  <si>
    <t xml:space="preserve">เมื่อวันที่  </t>
  </si>
  <si>
    <r>
      <t xml:space="preserve">รายการเลขที่  </t>
    </r>
    <r>
      <rPr>
        <sz val="14"/>
        <rFont val="Cordia New"/>
        <family val="2"/>
      </rPr>
      <t>-</t>
    </r>
  </si>
  <si>
    <r>
      <t>เจ้าของโครงการ</t>
    </r>
    <r>
      <rPr>
        <sz val="14"/>
        <rFont val="Cordia New"/>
        <family val="2"/>
      </rPr>
      <t xml:space="preserve"> สำนักงานจังหวัดสุราษฎร์ธานี</t>
    </r>
  </si>
  <si>
    <t>แบบสรุปราคากลางค่าก่อสร้าง</t>
  </si>
  <si>
    <t xml:space="preserve">       -ทำระบบกันซึมพื้น Non shink </t>
  </si>
  <si>
    <t xml:space="preserve">       -ทำระบบกันซึมพื้น Non shink</t>
  </si>
  <si>
    <t xml:space="preserve">       -ตะแกรงกันกลิ่นสแตนเลส ขนาด 2 นิ้ว หน้าแปลน 4 นิ้ว</t>
  </si>
  <si>
    <t xml:space="preserve">      - สายฉีดชำระสเตนเลสครบชุด พร้อม Stop valve</t>
  </si>
  <si>
    <t xml:space="preserve">       - เปลี่ยนบานประตู UPVCห้องท่อพร้อมอุปกรณ์และโช๊คอัพประตู (แบบตั้งค้างได้)</t>
  </si>
  <si>
    <r>
      <t xml:space="preserve">โครงการ  </t>
    </r>
    <r>
      <rPr>
        <sz val="16"/>
        <rFont val="Angsana New"/>
        <family val="1"/>
      </rPr>
      <t xml:space="preserve">   งานปรับปรุงห้องน้ำศาลากลางจังหวัดสุราษฎร์ธานี (หลังใหม่) ชั้น 1,4,5</t>
    </r>
  </si>
  <si>
    <r>
      <t xml:space="preserve">สถานที่ก่อสร้าง </t>
    </r>
    <r>
      <rPr>
        <sz val="16"/>
        <rFont val="Angsana New"/>
        <family val="1"/>
      </rPr>
      <t>ศาลากลางจังหวัดสุราษฎร์ธานี (หลังใหม่)  ถนนดอนนก อำเภอเมือง จังหวัดสุราษฎร์ธานี</t>
    </r>
  </si>
  <si>
    <t xml:space="preserve">  งานปรับปรุงห้องน้ำศาลากลางจังหวัดสุราษฎร์ธานี(หลังใหม่) ชั้น 1,4,5</t>
  </si>
  <si>
    <r>
      <t xml:space="preserve">สถานที่ก่อสร้าง </t>
    </r>
    <r>
      <rPr>
        <sz val="16"/>
        <rFont val="Angsana New"/>
        <family val="1"/>
      </rPr>
      <t>ศาลากลางจังหวัดสุราษฎร์ธานี (หลังใหม่) ถนนดอนนก อำเภอเมือง จังหวัดสุราษฎร์ธานี</t>
    </r>
  </si>
  <si>
    <t>สุราษฎร์ธานี(หลังใหม่) ชั้น 1,4,5</t>
  </si>
  <si>
    <r>
      <t xml:space="preserve">สถานที่ก่อสร้าง  </t>
    </r>
    <r>
      <rPr>
        <sz val="14"/>
        <rFont val="Cordia New"/>
        <family val="2"/>
      </rPr>
      <t>ศาลากลางจังหวัดสุราษฎร์ธานี (หลังใหม่)</t>
    </r>
    <r>
      <rPr>
        <b/>
        <sz val="14"/>
        <rFont val="Cordia New"/>
        <family val="2"/>
      </rPr>
      <t xml:space="preserve"> </t>
    </r>
    <r>
      <rPr>
        <sz val="14"/>
        <rFont val="Cordia New"/>
        <family val="2"/>
      </rPr>
      <t>ต.มะขามเตี้ย อ.เมืองสุราษฎร์ธานี จ.สุราษฎร์ธานี</t>
    </r>
  </si>
  <si>
    <t xml:space="preserve">     - รื้อถอนโถส้วมนั่งยอง+โถส้วมชักโครกของห้องน้ำ</t>
  </si>
  <si>
    <t xml:space="preserve">     - ติดตั้งโถส้วมชักโครกแบบนั่งราบสีเคลือบขาว แบบมีถังพักน้ำพร้อมอุปกรณ์ครบชุด </t>
  </si>
  <si>
    <t xml:space="preserve">     - รื้อถอนโถส้วมชักโครกของห้องน้ำ</t>
  </si>
  <si>
    <t>ห้องน้ำปีกซ้ายของอาคารหลังใหม่ ชั้น 1 (ห้องน้ำชาย) ฝั่งสำนักงานสัสดีจังหวัด</t>
  </si>
  <si>
    <t>ห้องน้ำปีกขวาของอาคารหลังใหม่ ชั้น 4 (ห้องน้ำชาย) ฝั่งสำนักงาน ทสจ.</t>
  </si>
  <si>
    <t xml:space="preserve">   รวมค่างานห้องน้ำชายชั้น 4 ฝั่งสำนักงาน ทสจ.</t>
  </si>
  <si>
    <t>ห้องน้ำปีกขวาของอาคารหลังใหม่ ชั้น 4 (ห้องน้ำหญิง) ฝั่งสำนักงาน ทสจ.</t>
  </si>
  <si>
    <t xml:space="preserve">   รวมค่างานห้องน้ำหญิงชั้น  4 ฝั่งสำนักงาน ทสจ.</t>
  </si>
  <si>
    <t>ห้องน้ำปีกซ้ายของอาคารหลังใหม่ ชั้น 4 (ห้องน้ำชาย) ฝั่งสำนักงานพัฒนาชุมชนจังหวัด</t>
  </si>
  <si>
    <t xml:space="preserve">   รวมค่างานห้องน้ำชายชั้น 4 ฝั่งสำนักงานพัฒนาชุมชนจังหวัด</t>
  </si>
  <si>
    <t>ห้องน้ำปีกซ้ายของอาคารหลังใหม่ ชั้น 4 (ห้องน้ำหญิง)ฝั่งสำนักงานพัฒนาชุมชนจังหวัด</t>
  </si>
  <si>
    <t xml:space="preserve">   รวมค่างานห้องน้ำหญิงชั้น  4 ฝั่งสำนักงานพัฒนาชุมชนจังหวัด</t>
  </si>
  <si>
    <t>ห้องน้ำปีกขวาของอาคารหลังใหม่ ชั้น 5 (ห้องน้ำชาย) ฝั่งห้องประชุมเมืองคนดี</t>
  </si>
  <si>
    <t xml:space="preserve">   รวมค่างานห้องน้ำชายชั้น 5 (ห้องน้ำชาย) ฝั่งห้องประชุมเมืองคนดี</t>
  </si>
  <si>
    <t>ห้องน้ำปีกขวาของอาคารหลังใหม่ ชั้น 5 (ห้องน้ำหญิง)ฝั่งห้องประชุมเมืองคนดี</t>
  </si>
  <si>
    <t xml:space="preserve">   รวมค่างานห้องน้ำหญิงชั้น  5 (ห้องน้ำหญิง) ฝั่งห้องประชุมเมืองคนดี</t>
  </si>
  <si>
    <t>ห้องน้ำปีกซ้ายของอาคารหลังใหม่ ชั้น 5 (ห้องน้ำชาย) ฝั่งสำนักงานเกษตรและสหกรณ์จังหวัด</t>
  </si>
  <si>
    <t xml:space="preserve">   รวมค่างานห้องน้ำชายชั้น 5 (ห้องน้ำชาย) ฝั่งสำนักงานเกษตรและสหกรณ์จังหวัด</t>
  </si>
  <si>
    <t>ห้องน้ำปีกซ้ายของอาคารหลังใหม่ ชั้น 5 (ห้องน้ำหญิง) ฝั่งสำนักงานเกษตรและสหกรณ์จังหวัด</t>
  </si>
  <si>
    <t xml:space="preserve">   รวมค่างานห้องน้ำหญิงชั้น  5 (ห้องน้ำหญิง) ฝั่งสำนักงานเกษตรและสหกรณ์จังหวัด</t>
  </si>
  <si>
    <r>
      <t>รายการประมาณราคาค่าก่อสร้าง</t>
    </r>
    <r>
      <rPr>
        <sz val="14"/>
        <rFont val="Cordia New"/>
        <family val="2"/>
      </rPr>
      <t xml:space="preserve">  งานปรับปรุงห้องน้ำศาลากลางจังหวัดสุราษฎร์ธานี (หลังใหม่) ชั้น 1,4,5</t>
    </r>
  </si>
  <si>
    <t xml:space="preserve">ประมาณราคา เมื่อวันที่   </t>
  </si>
  <si>
    <t xml:space="preserve">ประมาณราคาโดย   </t>
  </si>
  <si>
    <t>ชุด</t>
  </si>
  <si>
    <t>จุด</t>
  </si>
  <si>
    <t>ตร.ม.</t>
  </si>
  <si>
    <t>ห้อง</t>
  </si>
  <si>
    <t>เหมา</t>
  </si>
  <si>
    <t xml:space="preserve"> - เงินล่วงหน้าจ่าย</t>
  </si>
  <si>
    <t xml:space="preserve"> -</t>
  </si>
  <si>
    <t>%</t>
  </si>
  <si>
    <t xml:space="preserve"> - เงินประกันผลงานหัก</t>
  </si>
  <si>
    <t xml:space="preserve"> - ดอกเบี้ยเงินกู้</t>
  </si>
  <si>
    <t xml:space="preserve"> - ภาษีมูลค่าเพิ่ม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</si>
</sst>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  <numFmt numFmtId="189" formatCode="_-* #,##0.0000_-;\-* #,##0.0000_-;_-* &quot;-&quot;??_-;_-@_-"/>
    <numFmt numFmtId="190" formatCode="[$-187041E]d\ mmmm\ yyyy;@"/>
  </numFmts>
  <fonts count="28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name val="Cordia New"/>
      <family val="2"/>
    </font>
    <font>
      <b/>
      <sz val="14"/>
      <name val="Cordia New"/>
      <family val="2"/>
    </font>
    <font>
      <sz val="14"/>
      <name val="TH Sarabun New"/>
      <family val="2"/>
    </font>
    <font>
      <sz val="11"/>
      <color theme="1"/>
      <name val="Tahoma"/>
      <family val="2"/>
      <charset val="222"/>
      <scheme val="minor"/>
    </font>
    <font>
      <sz val="16"/>
      <name val="AngsanaUPC"/>
      <family val="1"/>
    </font>
    <font>
      <b/>
      <sz val="18"/>
      <name val="TH SarabunPSK"/>
      <family val="2"/>
    </font>
    <font>
      <sz val="18"/>
      <name val="TH SarabunPSK"/>
      <family val="2"/>
    </font>
    <font>
      <sz val="18"/>
      <name val="TH Sarabun New"/>
      <family val="2"/>
    </font>
    <font>
      <b/>
      <sz val="18"/>
      <name val="Angsana New"/>
      <family val="1"/>
    </font>
    <font>
      <sz val="18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indexed="10"/>
      <name val="Angsana New"/>
      <family val="1"/>
    </font>
    <font>
      <sz val="11"/>
      <color theme="1"/>
      <name val="Cordia New"/>
      <family val="2"/>
    </font>
    <font>
      <b/>
      <sz val="16"/>
      <name val="Cordia New"/>
      <family val="2"/>
    </font>
    <font>
      <sz val="16"/>
      <name val="Cordia New"/>
      <family val="2"/>
    </font>
    <font>
      <sz val="16"/>
      <color theme="1"/>
      <name val="Cordia New"/>
      <family val="2"/>
    </font>
    <font>
      <sz val="14"/>
      <color rgb="FFFF0000"/>
      <name val="Cordia New"/>
      <family val="2"/>
    </font>
    <font>
      <sz val="11"/>
      <color rgb="FFFF0000"/>
      <name val="Cordia New"/>
      <family val="2"/>
    </font>
    <font>
      <sz val="14"/>
      <color theme="1"/>
      <name val="Angsana New"/>
      <family val="1"/>
    </font>
    <font>
      <b/>
      <sz val="14"/>
      <color theme="1"/>
      <name val="Cordia New"/>
      <family val="2"/>
    </font>
    <font>
      <b/>
      <sz val="16"/>
      <color theme="1"/>
      <name val="Cordia New"/>
      <family val="2"/>
    </font>
    <font>
      <sz val="14"/>
      <color theme="1"/>
      <name val="Cordia New"/>
      <family val="2"/>
    </font>
    <font>
      <b/>
      <u val="doubleAccounting"/>
      <sz val="16"/>
      <color theme="1"/>
      <name val="Cordia New"/>
      <family val="2"/>
    </font>
    <font>
      <b/>
      <u val="singleAccounting"/>
      <sz val="16"/>
      <color theme="1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</cellStyleXfs>
  <cellXfs count="232">
    <xf numFmtId="0" fontId="0" fillId="0" borderId="0" xfId="0"/>
    <xf numFmtId="0" fontId="4" fillId="0" borderId="0" xfId="0" applyFont="1"/>
    <xf numFmtId="43" fontId="8" fillId="0" borderId="0" xfId="4" applyFont="1" applyAlignment="1">
      <alignment horizontal="left"/>
    </xf>
    <xf numFmtId="0" fontId="8" fillId="0" borderId="0" xfId="0" applyFont="1"/>
    <xf numFmtId="0" fontId="9" fillId="0" borderId="0" xfId="0" applyFont="1"/>
    <xf numFmtId="43" fontId="12" fillId="0" borderId="17" xfId="0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3" fillId="0" borderId="6" xfId="0" applyFont="1" applyBorder="1" applyAlignment="1">
      <alignment horizontal="center"/>
    </xf>
    <xf numFmtId="43" fontId="12" fillId="0" borderId="6" xfId="0" applyNumberFormat="1" applyFont="1" applyBorder="1"/>
    <xf numFmtId="43" fontId="12" fillId="0" borderId="6" xfId="4" applyFont="1" applyBorder="1" applyAlignment="1"/>
    <xf numFmtId="0" fontId="12" fillId="0" borderId="6" xfId="0" applyFont="1" applyBorder="1" applyAlignment="1">
      <alignment horizontal="center"/>
    </xf>
    <xf numFmtId="189" fontId="12" fillId="0" borderId="6" xfId="4" applyNumberFormat="1" applyFont="1" applyBorder="1" applyAlignment="1">
      <alignment horizontal="center"/>
    </xf>
    <xf numFmtId="43" fontId="12" fillId="0" borderId="6" xfId="4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13" xfId="0" applyFont="1" applyBorder="1"/>
    <xf numFmtId="0" fontId="11" fillId="0" borderId="3" xfId="0" applyFont="1" applyBorder="1"/>
    <xf numFmtId="0" fontId="11" fillId="0" borderId="4" xfId="0" applyFont="1" applyBorder="1"/>
    <xf numFmtId="189" fontId="12" fillId="0" borderId="6" xfId="4" applyNumberFormat="1" applyFont="1" applyBorder="1" applyAlignment="1"/>
    <xf numFmtId="0" fontId="12" fillId="0" borderId="12" xfId="0" applyFont="1" applyBorder="1"/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3" xfId="0" applyFont="1" applyBorder="1"/>
    <xf numFmtId="0" fontId="12" fillId="0" borderId="4" xfId="0" applyFont="1" applyBorder="1" applyAlignment="1">
      <alignment horizontal="center"/>
    </xf>
    <xf numFmtId="43" fontId="12" fillId="0" borderId="17" xfId="4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17" fontId="12" fillId="0" borderId="0" xfId="4" applyNumberFormat="1" applyFont="1" applyBorder="1" applyAlignment="1"/>
    <xf numFmtId="43" fontId="12" fillId="0" borderId="0" xfId="4" applyFont="1" applyBorder="1" applyAlignment="1"/>
    <xf numFmtId="43" fontId="12" fillId="0" borderId="0" xfId="4" applyFont="1" applyBorder="1"/>
    <xf numFmtId="0" fontId="12" fillId="0" borderId="5" xfId="0" applyFont="1" applyBorder="1"/>
    <xf numFmtId="0" fontId="12" fillId="0" borderId="8" xfId="0" applyFont="1" applyBorder="1" applyAlignment="1">
      <alignment horizontal="center"/>
    </xf>
    <xf numFmtId="0" fontId="12" fillId="0" borderId="16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3" fillId="0" borderId="8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43" fontId="12" fillId="0" borderId="12" xfId="0" applyNumberFormat="1" applyFont="1" applyBorder="1"/>
    <xf numFmtId="43" fontId="12" fillId="0" borderId="10" xfId="0" applyNumberFormat="1" applyFont="1" applyBorder="1"/>
    <xf numFmtId="43" fontId="12" fillId="0" borderId="11" xfId="0" applyNumberFormat="1" applyFont="1" applyBorder="1"/>
    <xf numFmtId="43" fontId="7" fillId="0" borderId="16" xfId="0" applyNumberFormat="1" applyFont="1" applyBorder="1" applyAlignment="1">
      <alignment vertical="center"/>
    </xf>
    <xf numFmtId="0" fontId="12" fillId="0" borderId="7" xfId="0" applyFont="1" applyBorder="1" applyAlignment="1">
      <alignment horizontal="center"/>
    </xf>
    <xf numFmtId="43" fontId="12" fillId="0" borderId="14" xfId="4" applyFont="1" applyBorder="1" applyAlignment="1"/>
    <xf numFmtId="43" fontId="13" fillId="0" borderId="12" xfId="0" applyNumberFormat="1" applyFont="1" applyBorder="1" applyAlignment="1">
      <alignment horizontal="center"/>
    </xf>
    <xf numFmtId="43" fontId="13" fillId="0" borderId="15" xfId="0" applyNumberFormat="1" applyFont="1" applyBorder="1" applyAlignment="1">
      <alignment horizontal="center"/>
    </xf>
    <xf numFmtId="43" fontId="12" fillId="0" borderId="0" xfId="0" applyNumberFormat="1" applyFont="1"/>
    <xf numFmtId="43" fontId="12" fillId="0" borderId="5" xfId="0" applyNumberFormat="1" applyFont="1" applyBorder="1"/>
    <xf numFmtId="43" fontId="12" fillId="0" borderId="15" xfId="0" applyNumberFormat="1" applyFont="1" applyBorder="1" applyAlignment="1">
      <alignment vertical="center"/>
    </xf>
    <xf numFmtId="43" fontId="12" fillId="0" borderId="15" xfId="0" applyNumberFormat="1" applyFont="1" applyBorder="1" applyAlignment="1">
      <alignment horizontal="left" vertical="center"/>
    </xf>
    <xf numFmtId="43" fontId="7" fillId="0" borderId="15" xfId="0" applyNumberFormat="1" applyFont="1" applyBorder="1" applyAlignment="1">
      <alignment vertical="center"/>
    </xf>
    <xf numFmtId="43" fontId="7" fillId="0" borderId="14" xfId="0" applyNumberFormat="1" applyFont="1" applyBorder="1" applyAlignment="1">
      <alignment vertical="center"/>
    </xf>
    <xf numFmtId="43" fontId="12" fillId="0" borderId="16" xfId="0" applyNumberFormat="1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43" fontId="12" fillId="0" borderId="5" xfId="4" applyFont="1" applyBorder="1" applyAlignment="1">
      <alignment horizontal="center"/>
    </xf>
    <xf numFmtId="0" fontId="15" fillId="0" borderId="16" xfId="5" applyFont="1" applyBorder="1" applyAlignment="1">
      <alignment horizontal="left"/>
    </xf>
    <xf numFmtId="189" fontId="12" fillId="0" borderId="0" xfId="4" applyNumberFormat="1" applyFont="1" applyBorder="1" applyAlignment="1">
      <alignment horizontal="center"/>
    </xf>
    <xf numFmtId="189" fontId="12" fillId="0" borderId="14" xfId="4" applyNumberFormat="1" applyFont="1" applyBorder="1" applyAlignment="1">
      <alignment horizontal="center"/>
    </xf>
    <xf numFmtId="43" fontId="12" fillId="0" borderId="16" xfId="4" applyFont="1" applyBorder="1" applyAlignment="1">
      <alignment horizontal="center"/>
    </xf>
    <xf numFmtId="43" fontId="13" fillId="0" borderId="16" xfId="0" applyNumberFormat="1" applyFont="1" applyBorder="1" applyAlignment="1">
      <alignment horizontal="left" vertical="center"/>
    </xf>
    <xf numFmtId="43" fontId="1" fillId="2" borderId="10" xfId="2" quotePrefix="1" applyFont="1" applyFill="1" applyBorder="1" applyAlignment="1">
      <alignment horizontal="left"/>
    </xf>
    <xf numFmtId="43" fontId="1" fillId="2" borderId="11" xfId="2" applyFont="1" applyFill="1" applyBorder="1"/>
    <xf numFmtId="43" fontId="1" fillId="2" borderId="11" xfId="2" quotePrefix="1" applyFont="1" applyFill="1" applyBorder="1" applyAlignment="1">
      <alignment horizontal="center"/>
    </xf>
    <xf numFmtId="0" fontId="16" fillId="0" borderId="0" xfId="0" applyFont="1"/>
    <xf numFmtId="43" fontId="1" fillId="2" borderId="16" xfId="2" applyFont="1" applyFill="1" applyBorder="1" applyAlignment="1">
      <alignment horizontal="center"/>
    </xf>
    <xf numFmtId="43" fontId="1" fillId="2" borderId="16" xfId="2" quotePrefix="1" applyFont="1" applyFill="1" applyBorder="1" applyAlignment="1">
      <alignment horizontal="center"/>
    </xf>
    <xf numFmtId="0" fontId="0" fillId="0" borderId="10" xfId="0" applyBorder="1"/>
    <xf numFmtId="0" fontId="21" fillId="0" borderId="0" xfId="0" applyFont="1"/>
    <xf numFmtId="43" fontId="24" fillId="0" borderId="6" xfId="0" applyNumberFormat="1" applyFont="1" applyBorder="1"/>
    <xf numFmtId="0" fontId="25" fillId="2" borderId="5" xfId="1" quotePrefix="1" applyFont="1" applyFill="1" applyBorder="1" applyAlignment="1">
      <alignment horizontal="center" vertical="center"/>
    </xf>
    <xf numFmtId="43" fontId="25" fillId="2" borderId="5" xfId="2" applyFont="1" applyFill="1" applyBorder="1" applyAlignment="1">
      <alignment horizontal="center"/>
    </xf>
    <xf numFmtId="43" fontId="25" fillId="2" borderId="5" xfId="2" quotePrefix="1" applyFont="1" applyFill="1" applyBorder="1" applyAlignment="1">
      <alignment horizontal="center"/>
    </xf>
    <xf numFmtId="0" fontId="25" fillId="2" borderId="6" xfId="1" quotePrefix="1" applyFont="1" applyFill="1" applyBorder="1" applyAlignment="1">
      <alignment horizontal="center" vertical="center"/>
    </xf>
    <xf numFmtId="43" fontId="23" fillId="2" borderId="2" xfId="2" applyFont="1" applyFill="1" applyBorder="1" applyProtection="1">
      <protection locked="0"/>
    </xf>
    <xf numFmtId="43" fontId="25" fillId="0" borderId="1" xfId="2" applyFont="1" applyFill="1" applyBorder="1" applyProtection="1">
      <protection locked="0"/>
    </xf>
    <xf numFmtId="43" fontId="25" fillId="2" borderId="2" xfId="2" applyFont="1" applyFill="1" applyBorder="1" applyAlignment="1" applyProtection="1">
      <alignment horizontal="center"/>
      <protection locked="0"/>
    </xf>
    <xf numFmtId="43" fontId="25" fillId="2" borderId="2" xfId="2" applyFont="1" applyFill="1" applyBorder="1" applyProtection="1">
      <protection locked="0"/>
    </xf>
    <xf numFmtId="43" fontId="25" fillId="2" borderId="2" xfId="2" applyFont="1" applyFill="1" applyBorder="1" applyAlignment="1" applyProtection="1">
      <alignment horizontal="left"/>
      <protection locked="0"/>
    </xf>
    <xf numFmtId="43" fontId="23" fillId="2" borderId="2" xfId="2" applyFont="1" applyFill="1" applyBorder="1" applyAlignment="1" applyProtection="1">
      <alignment horizontal="left"/>
      <protection locked="0"/>
    </xf>
    <xf numFmtId="43" fontId="23" fillId="0" borderId="1" xfId="2" applyFont="1" applyFill="1" applyBorder="1" applyProtection="1">
      <protection locked="0"/>
    </xf>
    <xf numFmtId="43" fontId="26" fillId="0" borderId="1" xfId="2" applyFont="1" applyFill="1" applyBorder="1" applyProtection="1">
      <protection locked="0"/>
    </xf>
    <xf numFmtId="49" fontId="24" fillId="0" borderId="19" xfId="0" applyNumberFormat="1" applyFont="1" applyBorder="1" applyAlignment="1">
      <alignment horizontal="center" vertical="center"/>
    </xf>
    <xf numFmtId="49" fontId="19" fillId="0" borderId="19" xfId="4" applyNumberFormat="1" applyFont="1" applyBorder="1" applyAlignment="1">
      <alignment horizontal="center" vertical="center"/>
    </xf>
    <xf numFmtId="43" fontId="19" fillId="0" borderId="18" xfId="2" applyFont="1" applyFill="1" applyBorder="1" applyProtection="1">
      <protection locked="0"/>
    </xf>
    <xf numFmtId="43" fontId="24" fillId="0" borderId="18" xfId="2" applyFont="1" applyFill="1" applyBorder="1" applyProtection="1">
      <protection locked="0"/>
    </xf>
    <xf numFmtId="43" fontId="26" fillId="0" borderId="18" xfId="2" applyFont="1" applyFill="1" applyBorder="1" applyProtection="1">
      <protection locked="0"/>
    </xf>
    <xf numFmtId="43" fontId="19" fillId="2" borderId="19" xfId="2" applyFont="1" applyFill="1" applyBorder="1" applyProtection="1">
      <protection locked="0"/>
    </xf>
    <xf numFmtId="2" fontId="25" fillId="2" borderId="5" xfId="1" applyNumberFormat="1" applyFont="1" applyFill="1" applyBorder="1" applyAlignment="1">
      <alignment horizontal="center" vertical="center"/>
    </xf>
    <xf numFmtId="2" fontId="25" fillId="0" borderId="1" xfId="2" applyNumberFormat="1" applyFont="1" applyFill="1" applyBorder="1" applyAlignment="1" applyProtection="1">
      <alignment horizontal="center"/>
      <protection locked="0"/>
    </xf>
    <xf numFmtId="2" fontId="19" fillId="0" borderId="19" xfId="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43" fontId="24" fillId="2" borderId="2" xfId="2" applyFont="1" applyFill="1" applyBorder="1" applyProtection="1">
      <protection locked="0"/>
    </xf>
    <xf numFmtId="43" fontId="27" fillId="2" borderId="2" xfId="2" applyFont="1" applyFill="1" applyBorder="1" applyProtection="1">
      <protection locked="0"/>
    </xf>
    <xf numFmtId="2" fontId="19" fillId="0" borderId="1" xfId="2" applyNumberFormat="1" applyFont="1" applyFill="1" applyBorder="1" applyAlignment="1" applyProtection="1">
      <alignment horizontal="center"/>
      <protection locked="0"/>
    </xf>
    <xf numFmtId="43" fontId="19" fillId="2" borderId="2" xfId="2" applyFont="1" applyFill="1" applyBorder="1" applyAlignment="1" applyProtection="1">
      <alignment horizontal="center"/>
      <protection locked="0"/>
    </xf>
    <xf numFmtId="43" fontId="19" fillId="0" borderId="1" xfId="2" applyFont="1" applyFill="1" applyBorder="1" applyProtection="1">
      <protection locked="0"/>
    </xf>
    <xf numFmtId="43" fontId="19" fillId="2" borderId="2" xfId="2" applyFont="1" applyFill="1" applyBorder="1" applyProtection="1">
      <protection locked="0"/>
    </xf>
    <xf numFmtId="0" fontId="19" fillId="0" borderId="0" xfId="0" applyFont="1"/>
    <xf numFmtId="2" fontId="19" fillId="2" borderId="5" xfId="1" applyNumberFormat="1" applyFont="1" applyFill="1" applyBorder="1" applyAlignment="1">
      <alignment horizontal="center" vertical="center"/>
    </xf>
    <xf numFmtId="0" fontId="19" fillId="2" borderId="5" xfId="1" quotePrefix="1" applyFont="1" applyFill="1" applyBorder="1" applyAlignment="1">
      <alignment horizontal="center" vertical="center"/>
    </xf>
    <xf numFmtId="43" fontId="19" fillId="2" borderId="5" xfId="2" applyFont="1" applyFill="1" applyBorder="1" applyAlignment="1">
      <alignment horizontal="center"/>
    </xf>
    <xf numFmtId="43" fontId="19" fillId="2" borderId="5" xfId="2" quotePrefix="1" applyFont="1" applyFill="1" applyBorder="1" applyAlignment="1">
      <alignment horizontal="center"/>
    </xf>
    <xf numFmtId="0" fontId="19" fillId="2" borderId="6" xfId="1" quotePrefix="1" applyFont="1" applyFill="1" applyBorder="1" applyAlignment="1">
      <alignment horizontal="center" vertical="center"/>
    </xf>
    <xf numFmtId="0" fontId="1" fillId="0" borderId="0" xfId="0" applyFont="1"/>
    <xf numFmtId="43" fontId="3" fillId="0" borderId="21" xfId="0" applyNumberFormat="1" applyFont="1" applyBorder="1" applyAlignment="1">
      <alignment vertical="center"/>
    </xf>
    <xf numFmtId="43" fontId="1" fillId="0" borderId="21" xfId="4" applyFont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18" fillId="0" borderId="0" xfId="0" applyFont="1"/>
    <xf numFmtId="187" fontId="25" fillId="3" borderId="1" xfId="2" applyNumberFormat="1" applyFont="1" applyFill="1" applyBorder="1" applyProtection="1">
      <protection locked="0"/>
    </xf>
    <xf numFmtId="43" fontId="25" fillId="3" borderId="2" xfId="2" applyFont="1" applyFill="1" applyBorder="1" applyProtection="1">
      <protection locked="0"/>
    </xf>
    <xf numFmtId="2" fontId="25" fillId="3" borderId="1" xfId="2" applyNumberFormat="1" applyFont="1" applyFill="1" applyBorder="1" applyAlignment="1" applyProtection="1">
      <alignment horizontal="center"/>
      <protection locked="0"/>
    </xf>
    <xf numFmtId="43" fontId="25" fillId="3" borderId="2" xfId="2" applyFont="1" applyFill="1" applyBorder="1" applyAlignment="1" applyProtection="1">
      <alignment horizontal="center"/>
      <protection locked="0"/>
    </xf>
    <xf numFmtId="43" fontId="25" fillId="3" borderId="1" xfId="2" applyFont="1" applyFill="1" applyBorder="1" applyProtection="1">
      <protection locked="0"/>
    </xf>
    <xf numFmtId="0" fontId="16" fillId="3" borderId="0" xfId="0" applyFont="1" applyFill="1"/>
    <xf numFmtId="2" fontId="25" fillId="2" borderId="22" xfId="1" applyNumberFormat="1" applyFont="1" applyFill="1" applyBorder="1" applyAlignment="1">
      <alignment horizontal="center" vertical="center"/>
    </xf>
    <xf numFmtId="0" fontId="25" fillId="2" borderId="23" xfId="1" quotePrefix="1" applyFont="1" applyFill="1" applyBorder="1" applyAlignment="1">
      <alignment horizontal="center" vertical="center"/>
    </xf>
    <xf numFmtId="43" fontId="25" fillId="2" borderId="23" xfId="2" applyFont="1" applyFill="1" applyBorder="1" applyAlignment="1">
      <alignment horizontal="center"/>
    </xf>
    <xf numFmtId="43" fontId="25" fillId="2" borderId="23" xfId="2" quotePrefix="1" applyFont="1" applyFill="1" applyBorder="1" applyAlignment="1">
      <alignment horizontal="center"/>
    </xf>
    <xf numFmtId="0" fontId="25" fillId="2" borderId="22" xfId="1" quotePrefix="1" applyFont="1" applyFill="1" applyBorder="1" applyAlignment="1">
      <alignment horizontal="center" vertical="center"/>
    </xf>
    <xf numFmtId="43" fontId="24" fillId="2" borderId="25" xfId="2" applyFont="1" applyFill="1" applyBorder="1" applyProtection="1">
      <protection locked="0"/>
    </xf>
    <xf numFmtId="2" fontId="25" fillId="0" borderId="24" xfId="2" applyNumberFormat="1" applyFont="1" applyFill="1" applyBorder="1" applyAlignment="1" applyProtection="1">
      <alignment horizontal="center"/>
      <protection locked="0"/>
    </xf>
    <xf numFmtId="43" fontId="25" fillId="2" borderId="25" xfId="2" applyFont="1" applyFill="1" applyBorder="1" applyAlignment="1" applyProtection="1">
      <alignment horizontal="center"/>
      <protection locked="0"/>
    </xf>
    <xf numFmtId="43" fontId="25" fillId="0" borderId="24" xfId="2" applyFont="1" applyFill="1" applyBorder="1" applyProtection="1">
      <protection locked="0"/>
    </xf>
    <xf numFmtId="43" fontId="25" fillId="2" borderId="25" xfId="2" applyFont="1" applyFill="1" applyBorder="1" applyProtection="1">
      <protection locked="0"/>
    </xf>
    <xf numFmtId="43" fontId="23" fillId="2" borderId="19" xfId="2" applyFont="1" applyFill="1" applyBorder="1" applyProtection="1">
      <protection locked="0"/>
    </xf>
    <xf numFmtId="2" fontId="25" fillId="0" borderId="18" xfId="2" applyNumberFormat="1" applyFont="1" applyFill="1" applyBorder="1" applyAlignment="1" applyProtection="1">
      <alignment horizontal="center"/>
      <protection locked="0"/>
    </xf>
    <xf numFmtId="43" fontId="25" fillId="2" borderId="19" xfId="2" applyFont="1" applyFill="1" applyBorder="1" applyAlignment="1" applyProtection="1">
      <alignment horizontal="center"/>
      <protection locked="0"/>
    </xf>
    <xf numFmtId="43" fontId="23" fillId="0" borderId="18" xfId="2" applyFont="1" applyFill="1" applyBorder="1" applyProtection="1">
      <protection locked="0"/>
    </xf>
    <xf numFmtId="43" fontId="25" fillId="2" borderId="19" xfId="2" applyFont="1" applyFill="1" applyBorder="1" applyProtection="1">
      <protection locked="0"/>
    </xf>
    <xf numFmtId="43" fontId="23" fillId="2" borderId="25" xfId="2" applyFont="1" applyFill="1" applyBorder="1" applyAlignment="1" applyProtection="1">
      <alignment horizontal="left"/>
      <protection locked="0"/>
    </xf>
    <xf numFmtId="43" fontId="25" fillId="2" borderId="19" xfId="2" applyFont="1" applyFill="1" applyBorder="1" applyAlignment="1" applyProtection="1">
      <alignment horizontal="left"/>
      <protection locked="0"/>
    </xf>
    <xf numFmtId="43" fontId="25" fillId="0" borderId="18" xfId="2" applyFont="1" applyFill="1" applyBorder="1" applyProtection="1">
      <protection locked="0"/>
    </xf>
    <xf numFmtId="43" fontId="25" fillId="2" borderId="25" xfId="2" applyFont="1" applyFill="1" applyBorder="1" applyAlignment="1" applyProtection="1">
      <alignment horizontal="left"/>
      <protection locked="0"/>
    </xf>
    <xf numFmtId="187" fontId="25" fillId="3" borderId="18" xfId="2" applyNumberFormat="1" applyFont="1" applyFill="1" applyBorder="1" applyProtection="1">
      <protection locked="0"/>
    </xf>
    <xf numFmtId="43" fontId="25" fillId="3" borderId="19" xfId="2" applyFont="1" applyFill="1" applyBorder="1" applyProtection="1">
      <protection locked="0"/>
    </xf>
    <xf numFmtId="2" fontId="25" fillId="3" borderId="18" xfId="2" applyNumberFormat="1" applyFont="1" applyFill="1" applyBorder="1" applyAlignment="1" applyProtection="1">
      <alignment horizontal="center"/>
      <protection locked="0"/>
    </xf>
    <xf numFmtId="43" fontId="25" fillId="3" borderId="19" xfId="2" applyFont="1" applyFill="1" applyBorder="1" applyAlignment="1" applyProtection="1">
      <alignment horizontal="center"/>
      <protection locked="0"/>
    </xf>
    <xf numFmtId="43" fontId="25" fillId="3" borderId="18" xfId="2" applyFont="1" applyFill="1" applyBorder="1" applyProtection="1">
      <protection locked="0"/>
    </xf>
    <xf numFmtId="43" fontId="27" fillId="2" borderId="19" xfId="2" applyFont="1" applyFill="1" applyBorder="1" applyProtection="1">
      <protection locked="0"/>
    </xf>
    <xf numFmtId="2" fontId="19" fillId="0" borderId="24" xfId="2" applyNumberFormat="1" applyFont="1" applyFill="1" applyBorder="1" applyAlignment="1" applyProtection="1">
      <alignment horizontal="center"/>
      <protection locked="0"/>
    </xf>
    <xf numFmtId="43" fontId="19" fillId="2" borderId="25" xfId="2" applyFont="1" applyFill="1" applyBorder="1" applyAlignment="1" applyProtection="1">
      <alignment horizontal="center"/>
      <protection locked="0"/>
    </xf>
    <xf numFmtId="43" fontId="19" fillId="0" borderId="24" xfId="2" applyFont="1" applyFill="1" applyBorder="1" applyProtection="1">
      <protection locked="0"/>
    </xf>
    <xf numFmtId="43" fontId="19" fillId="2" borderId="25" xfId="2" applyFont="1" applyFill="1" applyBorder="1" applyProtection="1">
      <protection locked="0"/>
    </xf>
    <xf numFmtId="43" fontId="7" fillId="0" borderId="0" xfId="4" applyFont="1" applyAlignment="1">
      <alignment horizontal="left"/>
    </xf>
    <xf numFmtId="188" fontId="25" fillId="3" borderId="1" xfId="2" applyNumberFormat="1" applyFont="1" applyFill="1" applyBorder="1" applyProtection="1">
      <protection locked="0"/>
    </xf>
    <xf numFmtId="188" fontId="24" fillId="3" borderId="1" xfId="2" applyNumberFormat="1" applyFont="1" applyFill="1" applyBorder="1" applyAlignment="1" applyProtection="1">
      <alignment horizontal="right"/>
      <protection locked="0"/>
    </xf>
    <xf numFmtId="187" fontId="19" fillId="3" borderId="1" xfId="2" applyNumberFormat="1" applyFont="1" applyFill="1" applyBorder="1" applyProtection="1">
      <protection locked="0"/>
    </xf>
    <xf numFmtId="187" fontId="25" fillId="3" borderId="1" xfId="2" applyNumberFormat="1" applyFont="1" applyFill="1" applyBorder="1" applyAlignment="1" applyProtection="1">
      <alignment horizontal="left" vertical="center"/>
      <protection locked="0"/>
    </xf>
    <xf numFmtId="188" fontId="23" fillId="3" borderId="1" xfId="2" applyNumberFormat="1" applyFont="1" applyFill="1" applyBorder="1" applyAlignment="1" applyProtection="1">
      <alignment horizontal="right"/>
      <protection locked="0"/>
    </xf>
    <xf numFmtId="187" fontId="19" fillId="3" borderId="24" xfId="2" applyNumberFormat="1" applyFont="1" applyFill="1" applyBorder="1" applyProtection="1">
      <protection locked="0"/>
    </xf>
    <xf numFmtId="187" fontId="25" fillId="3" borderId="24" xfId="2" applyNumberFormat="1" applyFont="1" applyFill="1" applyBorder="1" applyProtection="1">
      <protection locked="0"/>
    </xf>
    <xf numFmtId="0" fontId="19" fillId="3" borderId="18" xfId="0" applyFont="1" applyFill="1" applyBorder="1" applyAlignment="1">
      <alignment horizontal="center" vertical="center"/>
    </xf>
    <xf numFmtId="0" fontId="0" fillId="3" borderId="10" xfId="0" applyFill="1" applyBorder="1"/>
    <xf numFmtId="0" fontId="0" fillId="3" borderId="0" xfId="0" applyFill="1"/>
    <xf numFmtId="43" fontId="25" fillId="3" borderId="2" xfId="2" applyFont="1" applyFill="1" applyBorder="1" applyAlignment="1" applyProtection="1">
      <alignment horizontal="left"/>
      <protection locked="0"/>
    </xf>
    <xf numFmtId="0" fontId="21" fillId="3" borderId="0" xfId="0" applyFont="1" applyFill="1"/>
    <xf numFmtId="43" fontId="25" fillId="3" borderId="19" xfId="2" applyFont="1" applyFill="1" applyBorder="1" applyAlignment="1" applyProtection="1">
      <alignment horizontal="left"/>
      <protection locked="0"/>
    </xf>
    <xf numFmtId="43" fontId="25" fillId="3" borderId="25" xfId="2" applyFont="1" applyFill="1" applyBorder="1" applyAlignment="1" applyProtection="1">
      <alignment horizontal="left"/>
      <protection locked="0"/>
    </xf>
    <xf numFmtId="2" fontId="25" fillId="3" borderId="24" xfId="2" applyNumberFormat="1" applyFont="1" applyFill="1" applyBorder="1" applyAlignment="1" applyProtection="1">
      <alignment horizontal="center"/>
      <protection locked="0"/>
    </xf>
    <xf numFmtId="43" fontId="25" fillId="3" borderId="25" xfId="2" applyFont="1" applyFill="1" applyBorder="1" applyAlignment="1" applyProtection="1">
      <alignment horizontal="center"/>
      <protection locked="0"/>
    </xf>
    <xf numFmtId="43" fontId="25" fillId="3" borderId="24" xfId="2" applyFont="1" applyFill="1" applyBorder="1" applyProtection="1">
      <protection locked="0"/>
    </xf>
    <xf numFmtId="43" fontId="25" fillId="3" borderId="25" xfId="2" applyFont="1" applyFill="1" applyBorder="1" applyProtection="1">
      <protection locked="0"/>
    </xf>
    <xf numFmtId="43" fontId="22" fillId="3" borderId="1" xfId="2" applyFont="1" applyFill="1" applyBorder="1" applyProtection="1">
      <protection locked="0"/>
    </xf>
    <xf numFmtId="0" fontId="25" fillId="3" borderId="0" xfId="0" applyFont="1" applyFill="1"/>
    <xf numFmtId="0" fontId="20" fillId="3" borderId="0" xfId="0" applyFont="1" applyFill="1"/>
    <xf numFmtId="187" fontId="1" fillId="3" borderId="1" xfId="2" applyNumberFormat="1" applyFont="1" applyFill="1" applyBorder="1" applyProtection="1">
      <protection locked="0"/>
    </xf>
    <xf numFmtId="43" fontId="1" fillId="3" borderId="2" xfId="2" applyFont="1" applyFill="1" applyBorder="1" applyProtection="1">
      <protection locked="0"/>
    </xf>
    <xf numFmtId="43" fontId="1" fillId="3" borderId="2" xfId="2" applyFont="1" applyFill="1" applyBorder="1" applyAlignment="1" applyProtection="1">
      <alignment horizontal="center"/>
      <protection locked="0"/>
    </xf>
    <xf numFmtId="43" fontId="1" fillId="3" borderId="1" xfId="2" applyFont="1" applyFill="1" applyBorder="1" applyProtection="1">
      <protection locked="0"/>
    </xf>
    <xf numFmtId="2" fontId="1" fillId="3" borderId="1" xfId="2" applyNumberFormat="1" applyFont="1" applyFill="1" applyBorder="1" applyAlignment="1" applyProtection="1">
      <alignment horizontal="center"/>
      <protection locked="0"/>
    </xf>
    <xf numFmtId="43" fontId="3" fillId="3" borderId="21" xfId="0" applyNumberFormat="1" applyFont="1" applyFill="1" applyBorder="1" applyAlignment="1">
      <alignment vertical="center"/>
    </xf>
    <xf numFmtId="43" fontId="1" fillId="3" borderId="10" xfId="2" quotePrefix="1" applyFont="1" applyFill="1" applyBorder="1" applyAlignment="1">
      <alignment horizontal="left"/>
    </xf>
    <xf numFmtId="43" fontId="1" fillId="3" borderId="17" xfId="2" applyFont="1" applyFill="1" applyBorder="1" applyAlignment="1">
      <alignment horizontal="center"/>
    </xf>
    <xf numFmtId="43" fontId="25" fillId="3" borderId="23" xfId="2" applyFont="1" applyFill="1" applyBorder="1" applyAlignment="1">
      <alignment horizontal="center"/>
    </xf>
    <xf numFmtId="43" fontId="25" fillId="3" borderId="5" xfId="2" applyFont="1" applyFill="1" applyBorder="1" applyAlignment="1">
      <alignment horizontal="center"/>
    </xf>
    <xf numFmtId="43" fontId="23" fillId="3" borderId="1" xfId="2" applyFont="1" applyFill="1" applyBorder="1" applyProtection="1">
      <protection locked="0"/>
    </xf>
    <xf numFmtId="43" fontId="23" fillId="3" borderId="18" xfId="2" applyFont="1" applyFill="1" applyBorder="1" applyProtection="1">
      <protection locked="0"/>
    </xf>
    <xf numFmtId="43" fontId="19" fillId="3" borderId="1" xfId="2" applyFont="1" applyFill="1" applyBorder="1" applyProtection="1">
      <protection locked="0"/>
    </xf>
    <xf numFmtId="43" fontId="19" fillId="3" borderId="5" xfId="2" applyFont="1" applyFill="1" applyBorder="1" applyAlignment="1">
      <alignment horizontal="center"/>
    </xf>
    <xf numFmtId="43" fontId="19" fillId="3" borderId="24" xfId="2" applyFont="1" applyFill="1" applyBorder="1" applyProtection="1">
      <protection locked="0"/>
    </xf>
    <xf numFmtId="43" fontId="19" fillId="3" borderId="18" xfId="2" applyFont="1" applyFill="1" applyBorder="1" applyProtection="1">
      <protection locked="0"/>
    </xf>
    <xf numFmtId="43" fontId="0" fillId="3" borderId="10" xfId="0" applyNumberFormat="1" applyFill="1" applyBorder="1"/>
    <xf numFmtId="43" fontId="0" fillId="3" borderId="0" xfId="0" applyNumberFormat="1" applyFill="1"/>
    <xf numFmtId="0" fontId="3" fillId="0" borderId="21" xfId="0" applyFont="1" applyBorder="1" applyAlignment="1">
      <alignment horizontal="left" vertical="center" indent="1"/>
    </xf>
    <xf numFmtId="190" fontId="1" fillId="0" borderId="2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left" vertical="center" indent="1"/>
    </xf>
    <xf numFmtId="0" fontId="1" fillId="2" borderId="8" xfId="1" quotePrefix="1" applyFill="1" applyBorder="1" applyAlignment="1">
      <alignment horizontal="center" vertical="center"/>
    </xf>
    <xf numFmtId="0" fontId="1" fillId="2" borderId="7" xfId="1" quotePrefix="1" applyFill="1" applyBorder="1" applyAlignment="1">
      <alignment horizontal="center" vertical="center"/>
    </xf>
    <xf numFmtId="187" fontId="1" fillId="3" borderId="8" xfId="1" quotePrefix="1" applyNumberFormat="1" applyFill="1" applyBorder="1" applyAlignment="1">
      <alignment horizontal="center" vertical="center"/>
    </xf>
    <xf numFmtId="187" fontId="1" fillId="3" borderId="7" xfId="1" quotePrefix="1" applyNumberForma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2" fontId="1" fillId="2" borderId="7" xfId="1" applyNumberFormat="1" applyFill="1" applyBorder="1" applyAlignment="1">
      <alignment horizontal="center" vertical="center"/>
    </xf>
    <xf numFmtId="43" fontId="7" fillId="0" borderId="10" xfId="4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43" fontId="13" fillId="0" borderId="8" xfId="4" applyFont="1" applyBorder="1" applyAlignment="1">
      <alignment horizontal="center" vertical="center"/>
    </xf>
    <xf numFmtId="43" fontId="13" fillId="0" borderId="7" xfId="4" applyFont="1" applyBorder="1" applyAlignment="1">
      <alignment horizontal="center" vertical="center"/>
    </xf>
    <xf numFmtId="43" fontId="13" fillId="0" borderId="8" xfId="4" applyFont="1" applyBorder="1" applyAlignment="1">
      <alignment vertical="center"/>
    </xf>
    <xf numFmtId="43" fontId="13" fillId="0" borderId="7" xfId="4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10" xfId="0" applyFont="1" applyBorder="1"/>
    <xf numFmtId="0" fontId="14" fillId="0" borderId="11" xfId="0" applyFont="1" applyBorder="1"/>
    <xf numFmtId="0" fontId="14" fillId="0" borderId="13" xfId="0" applyFont="1" applyBorder="1"/>
    <xf numFmtId="0" fontId="14" fillId="0" borderId="3" xfId="0" applyFont="1" applyBorder="1"/>
    <xf numFmtId="0" fontId="14" fillId="0" borderId="4" xfId="0" applyFont="1" applyBorder="1"/>
    <xf numFmtId="43" fontId="12" fillId="0" borderId="12" xfId="0" applyNumberFormat="1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43" fontId="12" fillId="0" borderId="9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43" fontId="13" fillId="0" borderId="14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43" fontId="12" fillId="0" borderId="0" xfId="4" applyFont="1" applyBorder="1" applyAlignment="1">
      <alignment horizontal="center"/>
    </xf>
    <xf numFmtId="43" fontId="12" fillId="0" borderId="5" xfId="4" applyFont="1" applyBorder="1" applyAlignment="1">
      <alignment horizontal="center"/>
    </xf>
    <xf numFmtId="43" fontId="12" fillId="0" borderId="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</cellXfs>
  <cellStyles count="8">
    <cellStyle name="Comma 2" xfId="2" xr:uid="{00000000-0005-0000-0000-000000000000}"/>
    <cellStyle name="Normal 2" xfId="1" xr:uid="{00000000-0005-0000-0000-000001000000}"/>
    <cellStyle name="Normal 4 3" xfId="7" xr:uid="{00000000-0005-0000-0000-000002000000}"/>
    <cellStyle name="Normal 7 2" xfId="6" xr:uid="{00000000-0005-0000-0000-000003000000}"/>
    <cellStyle name="Percent 2" xfId="3" xr:uid="{00000000-0005-0000-0000-000004000000}"/>
    <cellStyle name="จุลภาค" xfId="4" builtinId="3"/>
    <cellStyle name="ปกติ" xfId="0" builtinId="0"/>
    <cellStyle name="ปกติ_ระบบประปาหมู่บ้านแบบผิวดินขนาดใหญ่(ปร.5-6)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14300" y="8382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114300" y="12096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114300" y="15811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114300" y="19526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6" name="Rectangle 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114300" y="23241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114300" y="8382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8" name="Rectangle 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114300" y="12096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9" name="Rectangle 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114300" y="15811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10" name="Rectangle 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 bwMode="auto">
        <a:xfrm>
          <a:off x="114300" y="19526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11" name="Rectangle 7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 bwMode="auto">
        <a:xfrm>
          <a:off x="114300" y="23241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2</xdr:row>
      <xdr:rowOff>57150</xdr:rowOff>
    </xdr:from>
    <xdr:to>
      <xdr:col>0</xdr:col>
      <xdr:colOff>285750</xdr:colOff>
      <xdr:row>2</xdr:row>
      <xdr:rowOff>209550</xdr:rowOff>
    </xdr:to>
    <xdr:sp macro="" textlink="">
      <xdr:nvSpPr>
        <xdr:cNvPr id="12" name="Rectangl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 bwMode="auto">
        <a:xfrm>
          <a:off x="114300" y="6477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3</xdr:row>
      <xdr:rowOff>57150</xdr:rowOff>
    </xdr:from>
    <xdr:to>
      <xdr:col>0</xdr:col>
      <xdr:colOff>285750</xdr:colOff>
      <xdr:row>3</xdr:row>
      <xdr:rowOff>209550</xdr:rowOff>
    </xdr:to>
    <xdr:sp macro="" textlink="">
      <xdr:nvSpPr>
        <xdr:cNvPr id="13" name="Rectangle 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/>
        </xdr:cNvSpPr>
      </xdr:nvSpPr>
      <xdr:spPr bwMode="auto">
        <a:xfrm>
          <a:off x="114300" y="9715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14" name="Rectangle 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rrowheads="1"/>
        </xdr:cNvSpPr>
      </xdr:nvSpPr>
      <xdr:spPr bwMode="auto">
        <a:xfrm>
          <a:off x="114300" y="12954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15" name="Rectangle 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 bwMode="auto">
        <a:xfrm>
          <a:off x="114300" y="16192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16" name="Rectangle 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/>
        </xdr:cNvSpPr>
      </xdr:nvSpPr>
      <xdr:spPr bwMode="auto">
        <a:xfrm>
          <a:off x="114300" y="19431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17" name="Rectangle 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>
          <a:off x="114300" y="22669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18" name="Rectangle 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rrowheads="1"/>
        </xdr:cNvSpPr>
      </xdr:nvSpPr>
      <xdr:spPr bwMode="auto">
        <a:xfrm>
          <a:off x="114300" y="25908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2</xdr:row>
      <xdr:rowOff>57150</xdr:rowOff>
    </xdr:from>
    <xdr:to>
      <xdr:col>0</xdr:col>
      <xdr:colOff>285750</xdr:colOff>
      <xdr:row>2</xdr:row>
      <xdr:rowOff>209550</xdr:rowOff>
    </xdr:to>
    <xdr:sp macro="" textlink="">
      <xdr:nvSpPr>
        <xdr:cNvPr id="19" name="Rectangle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rrowheads="1"/>
        </xdr:cNvSpPr>
      </xdr:nvSpPr>
      <xdr:spPr bwMode="auto">
        <a:xfrm>
          <a:off x="114300" y="6477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3</xdr:row>
      <xdr:rowOff>57150</xdr:rowOff>
    </xdr:from>
    <xdr:to>
      <xdr:col>0</xdr:col>
      <xdr:colOff>285750</xdr:colOff>
      <xdr:row>3</xdr:row>
      <xdr:rowOff>209550</xdr:rowOff>
    </xdr:to>
    <xdr:sp macro="" textlink="">
      <xdr:nvSpPr>
        <xdr:cNvPr id="20" name="Rectangle 2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rrowheads="1"/>
        </xdr:cNvSpPr>
      </xdr:nvSpPr>
      <xdr:spPr bwMode="auto">
        <a:xfrm>
          <a:off x="114300" y="9715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21" name="Rectangle 3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 bwMode="auto">
        <a:xfrm>
          <a:off x="114300" y="12954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22" name="Rectangle 4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 bwMode="auto">
        <a:xfrm>
          <a:off x="114300" y="16192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23" name="Rectangle 5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 bwMode="auto">
        <a:xfrm>
          <a:off x="114300" y="19431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24" name="Rectangle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rrowheads="1"/>
        </xdr:cNvSpPr>
      </xdr:nvSpPr>
      <xdr:spPr bwMode="auto">
        <a:xfrm>
          <a:off x="114300" y="22669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25" name="Rectangle 7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114300" y="25908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26" name="Rectangle 4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rrowheads="1"/>
        </xdr:cNvSpPr>
      </xdr:nvSpPr>
      <xdr:spPr bwMode="auto">
        <a:xfrm>
          <a:off x="114300" y="16192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57150</xdr:rowOff>
    </xdr:from>
    <xdr:to>
      <xdr:col>0</xdr:col>
      <xdr:colOff>285750</xdr:colOff>
      <xdr:row>2</xdr:row>
      <xdr:rowOff>209550</xdr:rowOff>
    </xdr:to>
    <xdr:sp macro="" textlink="">
      <xdr:nvSpPr>
        <xdr:cNvPr id="9" name="Rectangle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114300" y="8382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3</xdr:row>
      <xdr:rowOff>57150</xdr:rowOff>
    </xdr:from>
    <xdr:to>
      <xdr:col>0</xdr:col>
      <xdr:colOff>285750</xdr:colOff>
      <xdr:row>3</xdr:row>
      <xdr:rowOff>209550</xdr:rowOff>
    </xdr:to>
    <xdr:sp macro="" textlink="">
      <xdr:nvSpPr>
        <xdr:cNvPr id="10" name="Rectangle 2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rrowheads="1"/>
        </xdr:cNvSpPr>
      </xdr:nvSpPr>
      <xdr:spPr bwMode="auto">
        <a:xfrm>
          <a:off x="114300" y="12096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11" name="Rectangle 3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114300" y="15811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12" name="Rectangle 4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rrowheads="1"/>
        </xdr:cNvSpPr>
      </xdr:nvSpPr>
      <xdr:spPr bwMode="auto">
        <a:xfrm>
          <a:off x="114300" y="19621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13" name="Rectangle 5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114300" y="23336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14" name="Rectangle 6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114300" y="27051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15" name="Rectangle 7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114300" y="30765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2</xdr:row>
      <xdr:rowOff>57150</xdr:rowOff>
    </xdr:from>
    <xdr:to>
      <xdr:col>0</xdr:col>
      <xdr:colOff>285750</xdr:colOff>
      <xdr:row>2</xdr:row>
      <xdr:rowOff>209550</xdr:rowOff>
    </xdr:to>
    <xdr:sp macro="" textlink="">
      <xdr:nvSpPr>
        <xdr:cNvPr id="16" name="Rectangle 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114300" y="6477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3</xdr:row>
      <xdr:rowOff>57150</xdr:rowOff>
    </xdr:from>
    <xdr:to>
      <xdr:col>0</xdr:col>
      <xdr:colOff>285750</xdr:colOff>
      <xdr:row>3</xdr:row>
      <xdr:rowOff>209550</xdr:rowOff>
    </xdr:to>
    <xdr:sp macro="" textlink="">
      <xdr:nvSpPr>
        <xdr:cNvPr id="17" name="Rectangle 2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114300" y="12096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18" name="Rectangle 3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114300" y="15811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19" name="Rectangle 4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114300" y="19621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20" name="Rectangle 5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114300" y="23336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21" name="Rectangle 6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14300" y="27051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22" name="Rectangle 7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rrowheads="1"/>
        </xdr:cNvSpPr>
      </xdr:nvSpPr>
      <xdr:spPr bwMode="auto">
        <a:xfrm>
          <a:off x="114300" y="25908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23" name="Rectangle 4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>
          <a:spLocks noChangeArrowheads="1"/>
        </xdr:cNvSpPr>
      </xdr:nvSpPr>
      <xdr:spPr bwMode="auto">
        <a:xfrm>
          <a:off x="114300" y="19621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24" name="Rectangle 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114300" y="12954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25" name="Rectangle 2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114300" y="15906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26" name="Rectangle 3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114300" y="18859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27" name="Rectangle 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rrowheads="1"/>
        </xdr:cNvSpPr>
      </xdr:nvSpPr>
      <xdr:spPr bwMode="auto">
        <a:xfrm>
          <a:off x="114300" y="21812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28" name="Rectangle 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rrowheads="1"/>
        </xdr:cNvSpPr>
      </xdr:nvSpPr>
      <xdr:spPr bwMode="auto">
        <a:xfrm>
          <a:off x="114300" y="24765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29" name="Rectangle 1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114300" y="12954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30" name="Rectangle 2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114300" y="15906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31" name="Rectangle 3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114300" y="18859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32" name="Rectangle 6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14300" y="21812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33" name="Rectangle 7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>
          <a:spLocks noChangeArrowheads="1"/>
        </xdr:cNvSpPr>
      </xdr:nvSpPr>
      <xdr:spPr bwMode="auto">
        <a:xfrm>
          <a:off x="114300" y="24765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2</xdr:row>
      <xdr:rowOff>57150</xdr:rowOff>
    </xdr:from>
    <xdr:to>
      <xdr:col>0</xdr:col>
      <xdr:colOff>285750</xdr:colOff>
      <xdr:row>2</xdr:row>
      <xdr:rowOff>209550</xdr:rowOff>
    </xdr:to>
    <xdr:sp macro="" textlink="">
      <xdr:nvSpPr>
        <xdr:cNvPr id="34" name="Rectangle 1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>
          <a:spLocks noChangeArrowheads="1"/>
        </xdr:cNvSpPr>
      </xdr:nvSpPr>
      <xdr:spPr bwMode="auto">
        <a:xfrm>
          <a:off x="114300" y="7048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3</xdr:row>
      <xdr:rowOff>57150</xdr:rowOff>
    </xdr:from>
    <xdr:to>
      <xdr:col>0</xdr:col>
      <xdr:colOff>285750</xdr:colOff>
      <xdr:row>3</xdr:row>
      <xdr:rowOff>209550</xdr:rowOff>
    </xdr:to>
    <xdr:sp macro="" textlink="">
      <xdr:nvSpPr>
        <xdr:cNvPr id="35" name="Rectangle 2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114300" y="10001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36" name="Rectangle 3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114300" y="12954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37" name="Rectangle 4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>
          <a:spLocks noChangeArrowheads="1"/>
        </xdr:cNvSpPr>
      </xdr:nvSpPr>
      <xdr:spPr bwMode="auto">
        <a:xfrm>
          <a:off x="114300" y="15906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38" name="Rectangle 5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>
          <a:spLocks noChangeArrowheads="1"/>
        </xdr:cNvSpPr>
      </xdr:nvSpPr>
      <xdr:spPr bwMode="auto">
        <a:xfrm>
          <a:off x="114300" y="18859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39" name="Rectangle 6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>
          <a:spLocks noChangeArrowheads="1"/>
        </xdr:cNvSpPr>
      </xdr:nvSpPr>
      <xdr:spPr bwMode="auto">
        <a:xfrm>
          <a:off x="114300" y="21812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40" name="Rectangle 7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>
          <a:spLocks noChangeArrowheads="1"/>
        </xdr:cNvSpPr>
      </xdr:nvSpPr>
      <xdr:spPr bwMode="auto">
        <a:xfrm>
          <a:off x="114300" y="24765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2</xdr:row>
      <xdr:rowOff>57150</xdr:rowOff>
    </xdr:from>
    <xdr:to>
      <xdr:col>0</xdr:col>
      <xdr:colOff>285750</xdr:colOff>
      <xdr:row>2</xdr:row>
      <xdr:rowOff>209550</xdr:rowOff>
    </xdr:to>
    <xdr:sp macro="" textlink="">
      <xdr:nvSpPr>
        <xdr:cNvPr id="41" name="Rectangle 1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>
          <a:spLocks noChangeArrowheads="1"/>
        </xdr:cNvSpPr>
      </xdr:nvSpPr>
      <xdr:spPr bwMode="auto">
        <a:xfrm>
          <a:off x="114300" y="7048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3</xdr:row>
      <xdr:rowOff>57150</xdr:rowOff>
    </xdr:from>
    <xdr:to>
      <xdr:col>0</xdr:col>
      <xdr:colOff>285750</xdr:colOff>
      <xdr:row>3</xdr:row>
      <xdr:rowOff>209550</xdr:rowOff>
    </xdr:to>
    <xdr:sp macro="" textlink="">
      <xdr:nvSpPr>
        <xdr:cNvPr id="42" name="Rectangle 2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>
          <a:spLocks noChangeArrowheads="1"/>
        </xdr:cNvSpPr>
      </xdr:nvSpPr>
      <xdr:spPr bwMode="auto">
        <a:xfrm>
          <a:off x="114300" y="10001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4</xdr:row>
      <xdr:rowOff>57150</xdr:rowOff>
    </xdr:from>
    <xdr:to>
      <xdr:col>0</xdr:col>
      <xdr:colOff>285750</xdr:colOff>
      <xdr:row>4</xdr:row>
      <xdr:rowOff>209550</xdr:rowOff>
    </xdr:to>
    <xdr:sp macro="" textlink="">
      <xdr:nvSpPr>
        <xdr:cNvPr id="43" name="Rectangle 3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>
          <a:spLocks noChangeArrowheads="1"/>
        </xdr:cNvSpPr>
      </xdr:nvSpPr>
      <xdr:spPr bwMode="auto">
        <a:xfrm>
          <a:off x="114300" y="12954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44" name="Rectangle 4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>
          <a:spLocks noChangeArrowheads="1"/>
        </xdr:cNvSpPr>
      </xdr:nvSpPr>
      <xdr:spPr bwMode="auto">
        <a:xfrm>
          <a:off x="114300" y="15906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6</xdr:row>
      <xdr:rowOff>57150</xdr:rowOff>
    </xdr:from>
    <xdr:to>
      <xdr:col>0</xdr:col>
      <xdr:colOff>285750</xdr:colOff>
      <xdr:row>6</xdr:row>
      <xdr:rowOff>209550</xdr:rowOff>
    </xdr:to>
    <xdr:sp macro="" textlink="">
      <xdr:nvSpPr>
        <xdr:cNvPr id="45" name="Rectangle 5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>
          <a:spLocks noChangeArrowheads="1"/>
        </xdr:cNvSpPr>
      </xdr:nvSpPr>
      <xdr:spPr bwMode="auto">
        <a:xfrm>
          <a:off x="114300" y="188595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7</xdr:row>
      <xdr:rowOff>57150</xdr:rowOff>
    </xdr:from>
    <xdr:to>
      <xdr:col>0</xdr:col>
      <xdr:colOff>285750</xdr:colOff>
      <xdr:row>7</xdr:row>
      <xdr:rowOff>209550</xdr:rowOff>
    </xdr:to>
    <xdr:sp macro="" textlink="">
      <xdr:nvSpPr>
        <xdr:cNvPr id="46" name="Rectangle 6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>
          <a:spLocks noChangeArrowheads="1"/>
        </xdr:cNvSpPr>
      </xdr:nvSpPr>
      <xdr:spPr bwMode="auto">
        <a:xfrm>
          <a:off x="114300" y="218122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8</xdr:row>
      <xdr:rowOff>57150</xdr:rowOff>
    </xdr:from>
    <xdr:to>
      <xdr:col>0</xdr:col>
      <xdr:colOff>285750</xdr:colOff>
      <xdr:row>8</xdr:row>
      <xdr:rowOff>209550</xdr:rowOff>
    </xdr:to>
    <xdr:sp macro="" textlink="">
      <xdr:nvSpPr>
        <xdr:cNvPr id="47" name="Rectangle 7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>
          <a:spLocks noChangeArrowheads="1"/>
        </xdr:cNvSpPr>
      </xdr:nvSpPr>
      <xdr:spPr bwMode="auto">
        <a:xfrm>
          <a:off x="114300" y="2476500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  <xdr:twoCellAnchor>
    <xdr:from>
      <xdr:col>0</xdr:col>
      <xdr:colOff>114300</xdr:colOff>
      <xdr:row>5</xdr:row>
      <xdr:rowOff>57150</xdr:rowOff>
    </xdr:from>
    <xdr:to>
      <xdr:col>0</xdr:col>
      <xdr:colOff>285750</xdr:colOff>
      <xdr:row>5</xdr:row>
      <xdr:rowOff>209550</xdr:rowOff>
    </xdr:to>
    <xdr:sp macro="" textlink="">
      <xdr:nvSpPr>
        <xdr:cNvPr id="48" name="Rectangle 4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>
          <a:spLocks noChangeArrowheads="1"/>
        </xdr:cNvSpPr>
      </xdr:nvSpPr>
      <xdr:spPr bwMode="auto">
        <a:xfrm>
          <a:off x="114300" y="1590675"/>
          <a:ext cx="171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th-TH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251"/>
  <sheetViews>
    <sheetView zoomScale="90" zoomScaleNormal="90" workbookViewId="0">
      <selection activeCell="C155" sqref="C155"/>
    </sheetView>
  </sheetViews>
  <sheetFormatPr defaultRowHeight="14.25"/>
  <cols>
    <col min="1" max="1" width="7.75" style="156" customWidth="1"/>
    <col min="2" max="2" width="78.25" customWidth="1"/>
    <col min="3" max="3" width="9" style="93" customWidth="1"/>
    <col min="4" max="4" width="6.625" customWidth="1"/>
    <col min="5" max="5" width="9.25" style="185" bestFit="1" customWidth="1"/>
    <col min="6" max="6" width="10.25" bestFit="1" customWidth="1"/>
    <col min="7" max="7" width="12" customWidth="1"/>
    <col min="8" max="8" width="10.25" bestFit="1" customWidth="1"/>
    <col min="9" max="9" width="13.625" customWidth="1"/>
    <col min="10" max="10" width="13.875" customWidth="1"/>
  </cols>
  <sheetData>
    <row r="1" spans="1:11" s="110" customFormat="1" ht="24">
      <c r="A1" s="188" t="s">
        <v>63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1" s="106" customFormat="1" ht="21.75">
      <c r="A2" s="189" t="s">
        <v>100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1" s="106" customFormat="1" ht="21.75">
      <c r="A3" s="186" t="s">
        <v>79</v>
      </c>
      <c r="B3" s="186"/>
      <c r="C3" s="186"/>
      <c r="D3" s="186"/>
      <c r="E3" s="173" t="s">
        <v>64</v>
      </c>
      <c r="F3" s="108">
        <v>0</v>
      </c>
      <c r="G3" s="107"/>
      <c r="H3" s="109" t="s">
        <v>66</v>
      </c>
      <c r="I3" s="109"/>
      <c r="J3" s="109"/>
    </row>
    <row r="4" spans="1:11" s="106" customFormat="1" ht="21.75">
      <c r="A4" s="186" t="s">
        <v>67</v>
      </c>
      <c r="B4" s="186"/>
      <c r="C4" s="186"/>
      <c r="D4" s="186"/>
      <c r="E4" s="186"/>
      <c r="F4" s="186"/>
      <c r="G4" s="186"/>
      <c r="H4" s="186"/>
      <c r="I4" s="186"/>
      <c r="J4" s="186"/>
    </row>
    <row r="5" spans="1:11" s="106" customFormat="1" ht="21.75">
      <c r="A5" s="186" t="s">
        <v>102</v>
      </c>
      <c r="B5" s="186"/>
      <c r="C5" s="186"/>
      <c r="D5" s="186"/>
      <c r="E5" s="173" t="s">
        <v>65</v>
      </c>
      <c r="F5" s="187"/>
      <c r="G5" s="187"/>
      <c r="H5" s="109"/>
      <c r="I5" s="109"/>
      <c r="J5" s="109"/>
    </row>
    <row r="6" spans="1:11" s="65" customFormat="1" ht="21.75">
      <c r="A6" s="192" t="s">
        <v>1</v>
      </c>
      <c r="B6" s="194" t="s">
        <v>2</v>
      </c>
      <c r="C6" s="196" t="s">
        <v>3</v>
      </c>
      <c r="D6" s="194" t="s">
        <v>4</v>
      </c>
      <c r="E6" s="174" t="s">
        <v>5</v>
      </c>
      <c r="F6" s="63"/>
      <c r="G6" s="62" t="s">
        <v>6</v>
      </c>
      <c r="H6" s="63"/>
      <c r="I6" s="64" t="s">
        <v>7</v>
      </c>
      <c r="J6" s="190" t="s">
        <v>8</v>
      </c>
    </row>
    <row r="7" spans="1:11" s="65" customFormat="1" ht="21.75">
      <c r="A7" s="193"/>
      <c r="B7" s="195"/>
      <c r="C7" s="197"/>
      <c r="D7" s="195"/>
      <c r="E7" s="175" t="s">
        <v>9</v>
      </c>
      <c r="F7" s="66" t="s">
        <v>10</v>
      </c>
      <c r="G7" s="66" t="s">
        <v>9</v>
      </c>
      <c r="H7" s="66" t="s">
        <v>10</v>
      </c>
      <c r="I7" s="67" t="s">
        <v>11</v>
      </c>
      <c r="J7" s="191"/>
    </row>
    <row r="8" spans="1:11" s="65" customFormat="1" ht="23.25">
      <c r="A8" s="148">
        <v>1</v>
      </c>
      <c r="B8" s="70" t="s">
        <v>25</v>
      </c>
      <c r="C8" s="117"/>
      <c r="D8" s="118"/>
      <c r="E8" s="176"/>
      <c r="F8" s="119"/>
      <c r="G8" s="119"/>
      <c r="H8" s="119"/>
      <c r="I8" s="120"/>
      <c r="J8" s="121"/>
    </row>
    <row r="9" spans="1:11" s="65" customFormat="1" ht="24">
      <c r="A9" s="149">
        <v>1.1000000000000001</v>
      </c>
      <c r="B9" s="94" t="s">
        <v>53</v>
      </c>
      <c r="C9" s="89"/>
      <c r="D9" s="71"/>
      <c r="E9" s="177"/>
      <c r="F9" s="72"/>
      <c r="G9" s="72"/>
      <c r="H9" s="72"/>
      <c r="I9" s="73"/>
      <c r="J9" s="74"/>
    </row>
    <row r="10" spans="1:11" s="65" customFormat="1" ht="21.75">
      <c r="A10" s="150"/>
      <c r="B10" s="75" t="s">
        <v>15</v>
      </c>
      <c r="C10" s="90"/>
      <c r="D10" s="77"/>
      <c r="E10" s="115"/>
      <c r="F10" s="76"/>
      <c r="G10" s="76"/>
      <c r="H10" s="76"/>
      <c r="I10" s="76"/>
      <c r="J10" s="78"/>
    </row>
    <row r="11" spans="1:11" s="65" customFormat="1" ht="21.75">
      <c r="A11" s="111"/>
      <c r="B11" s="78" t="s">
        <v>80</v>
      </c>
      <c r="C11" s="90">
        <v>3</v>
      </c>
      <c r="D11" s="77" t="s">
        <v>103</v>
      </c>
      <c r="E11" s="115"/>
      <c r="F11" s="76"/>
      <c r="G11" s="76"/>
      <c r="H11" s="76"/>
      <c r="I11" s="76"/>
      <c r="J11" s="78" t="s">
        <v>26</v>
      </c>
    </row>
    <row r="12" spans="1:11" s="65" customFormat="1" ht="21.75">
      <c r="A12" s="151"/>
      <c r="B12" s="78" t="s">
        <v>27</v>
      </c>
      <c r="C12" s="90">
        <v>4</v>
      </c>
      <c r="D12" s="77" t="s">
        <v>104</v>
      </c>
      <c r="E12" s="115"/>
      <c r="F12" s="76"/>
      <c r="G12" s="76"/>
      <c r="H12" s="76"/>
      <c r="I12" s="76"/>
      <c r="J12" s="78" t="s">
        <v>26</v>
      </c>
    </row>
    <row r="13" spans="1:11" s="65" customFormat="1" ht="21.75">
      <c r="A13" s="111"/>
      <c r="B13" s="79" t="s">
        <v>28</v>
      </c>
      <c r="C13" s="90">
        <v>5</v>
      </c>
      <c r="D13" s="77" t="s">
        <v>104</v>
      </c>
      <c r="E13" s="115"/>
      <c r="F13" s="76"/>
      <c r="G13" s="76"/>
      <c r="H13" s="76"/>
      <c r="I13" s="76"/>
      <c r="J13" s="78" t="s">
        <v>26</v>
      </c>
    </row>
    <row r="14" spans="1:11" s="65" customFormat="1" ht="21.75">
      <c r="A14" s="111"/>
      <c r="B14" s="79" t="s">
        <v>22</v>
      </c>
      <c r="C14" s="90">
        <v>27</v>
      </c>
      <c r="D14" s="77" t="s">
        <v>105</v>
      </c>
      <c r="E14" s="115"/>
      <c r="F14" s="76"/>
      <c r="G14" s="76"/>
      <c r="H14" s="76"/>
      <c r="I14" s="76"/>
      <c r="J14" s="78" t="s">
        <v>26</v>
      </c>
    </row>
    <row r="15" spans="1:11" s="65" customFormat="1" ht="21.75">
      <c r="A15" s="111"/>
      <c r="B15" s="80" t="s">
        <v>16</v>
      </c>
      <c r="C15" s="90"/>
      <c r="D15" s="77"/>
      <c r="E15" s="115"/>
      <c r="F15" s="76"/>
      <c r="G15" s="76"/>
      <c r="H15" s="76"/>
      <c r="I15" s="76"/>
      <c r="J15" s="78"/>
    </row>
    <row r="16" spans="1:11" s="116" customFormat="1" ht="21.75">
      <c r="A16" s="111"/>
      <c r="B16" s="157" t="s">
        <v>81</v>
      </c>
      <c r="C16" s="113">
        <v>3</v>
      </c>
      <c r="D16" s="114" t="s">
        <v>103</v>
      </c>
      <c r="E16" s="115"/>
      <c r="F16" s="115"/>
      <c r="G16" s="115"/>
      <c r="H16" s="115"/>
      <c r="I16" s="115"/>
      <c r="J16" s="112" t="s">
        <v>17</v>
      </c>
      <c r="K16" s="166"/>
    </row>
    <row r="17" spans="1:11" s="116" customFormat="1" ht="21.75">
      <c r="A17" s="111"/>
      <c r="B17" s="157" t="s">
        <v>29</v>
      </c>
      <c r="C17" s="113">
        <v>4</v>
      </c>
      <c r="D17" s="114" t="s">
        <v>103</v>
      </c>
      <c r="E17" s="115"/>
      <c r="F17" s="115"/>
      <c r="G17" s="115"/>
      <c r="H17" s="115"/>
      <c r="I17" s="115"/>
      <c r="J17" s="112" t="s">
        <v>17</v>
      </c>
      <c r="K17" s="166"/>
    </row>
    <row r="18" spans="1:11" s="158" customFormat="1" ht="21.75">
      <c r="A18" s="111"/>
      <c r="B18" s="157" t="s">
        <v>30</v>
      </c>
      <c r="C18" s="113">
        <v>5</v>
      </c>
      <c r="D18" s="114" t="s">
        <v>103</v>
      </c>
      <c r="E18" s="165"/>
      <c r="F18" s="115"/>
      <c r="G18" s="115"/>
      <c r="H18" s="115"/>
      <c r="I18" s="115"/>
      <c r="J18" s="112"/>
      <c r="K18" s="167"/>
    </row>
    <row r="19" spans="1:11" s="65" customFormat="1" ht="21.75">
      <c r="A19" s="111"/>
      <c r="B19" s="79" t="s">
        <v>23</v>
      </c>
      <c r="C19" s="90">
        <v>27</v>
      </c>
      <c r="D19" s="77" t="s">
        <v>105</v>
      </c>
      <c r="E19" s="115"/>
      <c r="F19" s="76"/>
      <c r="G19" s="76"/>
      <c r="H19" s="76"/>
      <c r="I19" s="76"/>
      <c r="J19" s="78"/>
    </row>
    <row r="20" spans="1:11" s="65" customFormat="1" ht="21.75">
      <c r="A20" s="111"/>
      <c r="B20" s="79" t="s">
        <v>72</v>
      </c>
      <c r="C20" s="90">
        <v>3</v>
      </c>
      <c r="D20" s="77" t="s">
        <v>104</v>
      </c>
      <c r="E20" s="115"/>
      <c r="F20" s="76"/>
      <c r="G20" s="76"/>
      <c r="H20" s="76"/>
      <c r="I20" s="76"/>
      <c r="J20" s="78"/>
    </row>
    <row r="21" spans="1:11" s="69" customFormat="1" ht="21.75">
      <c r="A21" s="111"/>
      <c r="B21" s="79" t="s">
        <v>60</v>
      </c>
      <c r="C21" s="90">
        <v>27</v>
      </c>
      <c r="D21" s="77" t="s">
        <v>105</v>
      </c>
      <c r="E21" s="115"/>
      <c r="F21" s="76"/>
      <c r="G21" s="76"/>
      <c r="H21" s="76"/>
      <c r="I21" s="76"/>
      <c r="J21" s="78"/>
    </row>
    <row r="22" spans="1:11" s="65" customFormat="1" ht="21.75">
      <c r="A22" s="111"/>
      <c r="B22" s="78" t="s">
        <v>32</v>
      </c>
      <c r="C22" s="90">
        <v>3</v>
      </c>
      <c r="D22" s="77" t="s">
        <v>106</v>
      </c>
      <c r="E22" s="115"/>
      <c r="F22" s="76"/>
      <c r="G22" s="76"/>
      <c r="H22" s="76"/>
      <c r="I22" s="76"/>
      <c r="J22" s="78"/>
    </row>
    <row r="23" spans="1:11" s="65" customFormat="1" ht="21.75">
      <c r="A23" s="111"/>
      <c r="B23" s="78" t="s">
        <v>24</v>
      </c>
      <c r="C23" s="90">
        <v>3</v>
      </c>
      <c r="D23" s="77" t="s">
        <v>104</v>
      </c>
      <c r="E23" s="115"/>
      <c r="F23" s="76"/>
      <c r="G23" s="76"/>
      <c r="H23" s="76"/>
      <c r="I23" s="76"/>
      <c r="J23" s="78"/>
    </row>
    <row r="24" spans="1:11" s="65" customFormat="1" ht="21.75">
      <c r="A24" s="111"/>
      <c r="B24" s="78" t="s">
        <v>69</v>
      </c>
      <c r="C24" s="90">
        <v>27</v>
      </c>
      <c r="D24" s="77" t="s">
        <v>105</v>
      </c>
      <c r="E24" s="115"/>
      <c r="F24" s="76"/>
      <c r="G24" s="76"/>
      <c r="H24" s="76"/>
      <c r="I24" s="76"/>
      <c r="J24" s="78"/>
    </row>
    <row r="25" spans="1:11" s="65" customFormat="1" ht="21.75">
      <c r="A25" s="111"/>
      <c r="B25" s="78" t="s">
        <v>71</v>
      </c>
      <c r="C25" s="90">
        <v>2</v>
      </c>
      <c r="D25" s="77" t="s">
        <v>104</v>
      </c>
      <c r="E25" s="115"/>
      <c r="F25" s="76"/>
      <c r="G25" s="76"/>
      <c r="H25" s="76"/>
      <c r="I25" s="76"/>
      <c r="J25" s="78"/>
    </row>
    <row r="26" spans="1:11" s="65" customFormat="1" ht="21.75">
      <c r="A26" s="111"/>
      <c r="B26" s="78" t="s">
        <v>73</v>
      </c>
      <c r="C26" s="90">
        <v>1</v>
      </c>
      <c r="D26" s="77" t="s">
        <v>104</v>
      </c>
      <c r="E26" s="115"/>
      <c r="F26" s="76"/>
      <c r="G26" s="76"/>
      <c r="H26" s="76"/>
      <c r="I26" s="76"/>
      <c r="J26" s="78"/>
    </row>
    <row r="27" spans="1:11" s="65" customFormat="1" ht="25.5">
      <c r="A27" s="111"/>
      <c r="B27" s="95" t="s">
        <v>54</v>
      </c>
      <c r="C27" s="90"/>
      <c r="D27" s="77"/>
      <c r="E27" s="178"/>
      <c r="F27" s="81"/>
      <c r="G27" s="81"/>
      <c r="H27" s="81"/>
      <c r="I27" s="82"/>
      <c r="J27" s="78"/>
    </row>
    <row r="28" spans="1:11" s="65" customFormat="1" ht="21.75">
      <c r="A28" s="136"/>
      <c r="B28" s="127"/>
      <c r="C28" s="128"/>
      <c r="D28" s="129"/>
      <c r="E28" s="179"/>
      <c r="F28" s="130"/>
      <c r="G28" s="130"/>
      <c r="H28" s="130"/>
      <c r="I28" s="130"/>
      <c r="J28" s="131"/>
    </row>
    <row r="29" spans="1:11" s="65" customFormat="1" ht="24">
      <c r="A29" s="152">
        <v>1.2</v>
      </c>
      <c r="B29" s="122" t="s">
        <v>55</v>
      </c>
      <c r="C29" s="123"/>
      <c r="D29" s="124"/>
      <c r="E29" s="163"/>
      <c r="F29" s="125"/>
      <c r="G29" s="125"/>
      <c r="H29" s="125"/>
      <c r="I29" s="125"/>
      <c r="J29" s="126"/>
    </row>
    <row r="30" spans="1:11" s="65" customFormat="1" ht="21.75">
      <c r="A30" s="111"/>
      <c r="B30" s="75" t="s">
        <v>15</v>
      </c>
      <c r="C30" s="90"/>
      <c r="D30" s="77"/>
      <c r="E30" s="115"/>
      <c r="F30" s="76"/>
      <c r="G30" s="76"/>
      <c r="H30" s="76"/>
      <c r="I30" s="76"/>
      <c r="J30" s="78"/>
    </row>
    <row r="31" spans="1:11" s="65" customFormat="1" ht="21.75">
      <c r="A31" s="111"/>
      <c r="B31" s="78" t="s">
        <v>80</v>
      </c>
      <c r="C31" s="90">
        <v>5</v>
      </c>
      <c r="D31" s="77" t="s">
        <v>103</v>
      </c>
      <c r="E31" s="115"/>
      <c r="F31" s="76"/>
      <c r="G31" s="76"/>
      <c r="H31" s="76"/>
      <c r="I31" s="76"/>
      <c r="J31" s="78" t="s">
        <v>21</v>
      </c>
    </row>
    <row r="32" spans="1:11" s="65" customFormat="1" ht="21.75">
      <c r="A32" s="111"/>
      <c r="B32" s="78" t="s">
        <v>27</v>
      </c>
      <c r="C32" s="90">
        <v>5</v>
      </c>
      <c r="D32" s="77" t="s">
        <v>104</v>
      </c>
      <c r="E32" s="115"/>
      <c r="F32" s="76"/>
      <c r="G32" s="76"/>
      <c r="H32" s="76"/>
      <c r="I32" s="76"/>
      <c r="J32" s="78" t="s">
        <v>21</v>
      </c>
    </row>
    <row r="33" spans="1:10" s="65" customFormat="1" ht="21.75">
      <c r="A33" s="147"/>
      <c r="B33" s="79" t="s">
        <v>22</v>
      </c>
      <c r="C33" s="90">
        <v>25</v>
      </c>
      <c r="D33" s="77" t="s">
        <v>105</v>
      </c>
      <c r="E33" s="115"/>
      <c r="F33" s="76"/>
      <c r="G33" s="76"/>
      <c r="H33" s="76"/>
      <c r="I33" s="76"/>
      <c r="J33" s="78" t="s">
        <v>21</v>
      </c>
    </row>
    <row r="34" spans="1:10" s="65" customFormat="1" ht="21.75">
      <c r="A34" s="111"/>
      <c r="B34" s="80" t="s">
        <v>16</v>
      </c>
      <c r="C34" s="90"/>
      <c r="D34" s="77"/>
      <c r="E34" s="115"/>
      <c r="F34" s="76"/>
      <c r="G34" s="76"/>
      <c r="H34" s="76"/>
      <c r="I34" s="76"/>
      <c r="J34" s="78"/>
    </row>
    <row r="35" spans="1:10" s="116" customFormat="1" ht="21.75">
      <c r="A35" s="111"/>
      <c r="B35" s="157" t="s">
        <v>81</v>
      </c>
      <c r="C35" s="113">
        <v>5</v>
      </c>
      <c r="D35" s="114" t="s">
        <v>103</v>
      </c>
      <c r="E35" s="115"/>
      <c r="F35" s="115"/>
      <c r="G35" s="115"/>
      <c r="H35" s="115"/>
      <c r="I35" s="115"/>
      <c r="J35" s="112" t="s">
        <v>17</v>
      </c>
    </row>
    <row r="36" spans="1:10" s="65" customFormat="1" ht="21.75">
      <c r="A36" s="111"/>
      <c r="B36" s="79" t="s">
        <v>29</v>
      </c>
      <c r="C36" s="90">
        <v>5</v>
      </c>
      <c r="D36" s="77" t="s">
        <v>103</v>
      </c>
      <c r="E36" s="115"/>
      <c r="F36" s="76"/>
      <c r="G36" s="76"/>
      <c r="H36" s="76"/>
      <c r="I36" s="76"/>
      <c r="J36" s="78" t="s">
        <v>17</v>
      </c>
    </row>
    <row r="37" spans="1:10" s="65" customFormat="1" ht="21.75">
      <c r="A37" s="147"/>
      <c r="B37" s="79" t="s">
        <v>23</v>
      </c>
      <c r="C37" s="90">
        <v>25</v>
      </c>
      <c r="D37" s="77" t="s">
        <v>105</v>
      </c>
      <c r="E37" s="115"/>
      <c r="F37" s="76"/>
      <c r="G37" s="76"/>
      <c r="H37" s="76"/>
      <c r="I37" s="76"/>
      <c r="J37" s="78"/>
    </row>
    <row r="38" spans="1:10" s="69" customFormat="1" ht="21.75">
      <c r="A38" s="111"/>
      <c r="B38" s="79" t="s">
        <v>60</v>
      </c>
      <c r="C38" s="90">
        <v>25</v>
      </c>
      <c r="D38" s="77" t="s">
        <v>105</v>
      </c>
      <c r="E38" s="115"/>
      <c r="F38" s="76"/>
      <c r="G38" s="76"/>
      <c r="H38" s="76"/>
      <c r="I38" s="76"/>
      <c r="J38" s="78"/>
    </row>
    <row r="39" spans="1:10" s="65" customFormat="1" ht="21.75">
      <c r="A39" s="111"/>
      <c r="B39" s="79" t="s">
        <v>72</v>
      </c>
      <c r="C39" s="90">
        <v>5</v>
      </c>
      <c r="D39" s="77" t="s">
        <v>104</v>
      </c>
      <c r="E39" s="115"/>
      <c r="F39" s="76"/>
      <c r="G39" s="76"/>
      <c r="H39" s="76"/>
      <c r="I39" s="76"/>
      <c r="J39" s="78"/>
    </row>
    <row r="40" spans="1:10" s="65" customFormat="1" ht="21.75">
      <c r="A40" s="111"/>
      <c r="B40" s="78" t="s">
        <v>32</v>
      </c>
      <c r="C40" s="90">
        <v>5</v>
      </c>
      <c r="D40" s="77" t="s">
        <v>106</v>
      </c>
      <c r="E40" s="115"/>
      <c r="F40" s="76"/>
      <c r="G40" s="76"/>
      <c r="H40" s="76"/>
      <c r="I40" s="76"/>
      <c r="J40" s="78"/>
    </row>
    <row r="41" spans="1:10" s="65" customFormat="1" ht="21.75">
      <c r="A41" s="111"/>
      <c r="B41" s="78" t="s">
        <v>24</v>
      </c>
      <c r="C41" s="90">
        <v>5</v>
      </c>
      <c r="D41" s="77" t="s">
        <v>104</v>
      </c>
      <c r="E41" s="115"/>
      <c r="F41" s="76"/>
      <c r="G41" s="76"/>
      <c r="H41" s="76"/>
      <c r="I41" s="76"/>
      <c r="J41" s="78"/>
    </row>
    <row r="42" spans="1:10" s="65" customFormat="1" ht="21.75">
      <c r="A42" s="147"/>
      <c r="B42" s="78" t="s">
        <v>69</v>
      </c>
      <c r="C42" s="90">
        <v>25</v>
      </c>
      <c r="D42" s="77" t="s">
        <v>105</v>
      </c>
      <c r="E42" s="115"/>
      <c r="F42" s="76"/>
      <c r="G42" s="76"/>
      <c r="H42" s="76"/>
      <c r="I42" s="76"/>
      <c r="J42" s="78"/>
    </row>
    <row r="43" spans="1:10" s="65" customFormat="1" ht="21.75">
      <c r="A43" s="111"/>
      <c r="B43" s="78" t="s">
        <v>71</v>
      </c>
      <c r="C43" s="90">
        <v>2</v>
      </c>
      <c r="D43" s="77" t="s">
        <v>104</v>
      </c>
      <c r="E43" s="115"/>
      <c r="F43" s="76"/>
      <c r="G43" s="76"/>
      <c r="H43" s="76"/>
      <c r="I43" s="76"/>
      <c r="J43" s="78"/>
    </row>
    <row r="44" spans="1:10" s="65" customFormat="1" ht="21.75">
      <c r="A44" s="111"/>
      <c r="B44" s="79" t="s">
        <v>61</v>
      </c>
      <c r="C44" s="90">
        <v>1</v>
      </c>
      <c r="D44" s="77" t="s">
        <v>103</v>
      </c>
      <c r="E44" s="115"/>
      <c r="F44" s="76"/>
      <c r="G44" s="76"/>
      <c r="H44" s="76"/>
      <c r="I44" s="76"/>
      <c r="J44" s="78"/>
    </row>
    <row r="45" spans="1:10" s="65" customFormat="1" ht="25.5">
      <c r="A45" s="111"/>
      <c r="B45" s="95" t="s">
        <v>56</v>
      </c>
      <c r="C45" s="90"/>
      <c r="D45" s="77"/>
      <c r="E45" s="178"/>
      <c r="F45" s="81"/>
      <c r="G45" s="81"/>
      <c r="H45" s="81"/>
      <c r="I45" s="82"/>
      <c r="J45" s="78"/>
    </row>
    <row r="46" spans="1:10" s="100" customFormat="1" ht="24">
      <c r="A46" s="149">
        <v>1.3</v>
      </c>
      <c r="B46" s="94" t="s">
        <v>57</v>
      </c>
      <c r="C46" s="96"/>
      <c r="D46" s="97"/>
      <c r="E46" s="180"/>
      <c r="F46" s="98"/>
      <c r="G46" s="98"/>
      <c r="H46" s="98"/>
      <c r="I46" s="98"/>
      <c r="J46" s="99"/>
    </row>
    <row r="47" spans="1:10" s="65" customFormat="1" ht="21.75">
      <c r="A47" s="111"/>
      <c r="B47" s="75" t="s">
        <v>15</v>
      </c>
      <c r="C47" s="90"/>
      <c r="D47" s="77"/>
      <c r="E47" s="115"/>
      <c r="F47" s="76"/>
      <c r="G47" s="76"/>
      <c r="H47" s="76"/>
      <c r="I47" s="76"/>
      <c r="J47" s="78"/>
    </row>
    <row r="48" spans="1:10" s="65" customFormat="1" ht="21.75">
      <c r="A48" s="111"/>
      <c r="B48" s="78" t="s">
        <v>82</v>
      </c>
      <c r="C48" s="90">
        <v>1</v>
      </c>
      <c r="D48" s="77" t="s">
        <v>103</v>
      </c>
      <c r="E48" s="115"/>
      <c r="F48" s="76"/>
      <c r="G48" s="76"/>
      <c r="H48" s="76"/>
      <c r="I48" s="76"/>
      <c r="J48" s="78" t="s">
        <v>21</v>
      </c>
    </row>
    <row r="49" spans="1:10" s="65" customFormat="1" ht="21.75">
      <c r="A49" s="151"/>
      <c r="B49" s="78" t="s">
        <v>42</v>
      </c>
      <c r="C49" s="90">
        <v>1</v>
      </c>
      <c r="D49" s="77" t="s">
        <v>104</v>
      </c>
      <c r="E49" s="115"/>
      <c r="F49" s="76"/>
      <c r="G49" s="76"/>
      <c r="H49" s="76"/>
      <c r="I49" s="76"/>
      <c r="J49" s="78" t="s">
        <v>21</v>
      </c>
    </row>
    <row r="50" spans="1:10" s="65" customFormat="1" ht="19.5" customHeight="1">
      <c r="A50" s="136"/>
      <c r="B50" s="133" t="s">
        <v>22</v>
      </c>
      <c r="C50" s="128">
        <v>5</v>
      </c>
      <c r="D50" s="129" t="s">
        <v>105</v>
      </c>
      <c r="E50" s="140"/>
      <c r="F50" s="134"/>
      <c r="G50" s="134"/>
      <c r="H50" s="134"/>
      <c r="I50" s="134"/>
      <c r="J50" s="131" t="s">
        <v>21</v>
      </c>
    </row>
    <row r="51" spans="1:10" s="65" customFormat="1" ht="21.75">
      <c r="A51" s="153"/>
      <c r="B51" s="132" t="s">
        <v>16</v>
      </c>
      <c r="C51" s="123"/>
      <c r="D51" s="124"/>
      <c r="E51" s="163"/>
      <c r="F51" s="125"/>
      <c r="G51" s="125"/>
      <c r="H51" s="125"/>
      <c r="I51" s="125"/>
      <c r="J51" s="126"/>
    </row>
    <row r="52" spans="1:10" s="116" customFormat="1" ht="21.75">
      <c r="A52" s="111"/>
      <c r="B52" s="157" t="s">
        <v>81</v>
      </c>
      <c r="C52" s="113">
        <v>1</v>
      </c>
      <c r="D52" s="114" t="s">
        <v>103</v>
      </c>
      <c r="E52" s="115"/>
      <c r="F52" s="115"/>
      <c r="G52" s="115"/>
      <c r="H52" s="115"/>
      <c r="I52" s="115"/>
      <c r="J52" s="112" t="s">
        <v>17</v>
      </c>
    </row>
    <row r="53" spans="1:10" s="65" customFormat="1" ht="21.75">
      <c r="A53" s="111"/>
      <c r="B53" s="79" t="s">
        <v>41</v>
      </c>
      <c r="C53" s="90">
        <v>1</v>
      </c>
      <c r="D53" s="77" t="s">
        <v>103</v>
      </c>
      <c r="E53" s="115"/>
      <c r="F53" s="76"/>
      <c r="G53" s="76"/>
      <c r="H53" s="76"/>
      <c r="I53" s="76"/>
      <c r="J53" s="78" t="s">
        <v>17</v>
      </c>
    </row>
    <row r="54" spans="1:10" s="65" customFormat="1" ht="21.75">
      <c r="A54" s="111"/>
      <c r="B54" s="79" t="s">
        <v>23</v>
      </c>
      <c r="C54" s="90">
        <v>5</v>
      </c>
      <c r="D54" s="77" t="s">
        <v>105</v>
      </c>
      <c r="E54" s="115"/>
      <c r="F54" s="76"/>
      <c r="G54" s="76"/>
      <c r="H54" s="76"/>
      <c r="I54" s="76"/>
      <c r="J54" s="78"/>
    </row>
    <row r="55" spans="1:10" s="65" customFormat="1" ht="21.75">
      <c r="A55" s="111"/>
      <c r="B55" s="79" t="s">
        <v>72</v>
      </c>
      <c r="C55" s="90">
        <v>1</v>
      </c>
      <c r="D55" s="77" t="s">
        <v>104</v>
      </c>
      <c r="E55" s="115"/>
      <c r="F55" s="76"/>
      <c r="G55" s="76"/>
      <c r="H55" s="76"/>
      <c r="I55" s="76"/>
      <c r="J55" s="78"/>
    </row>
    <row r="56" spans="1:10" s="69" customFormat="1" ht="21.75">
      <c r="A56" s="111"/>
      <c r="B56" s="79" t="s">
        <v>60</v>
      </c>
      <c r="C56" s="90">
        <v>5</v>
      </c>
      <c r="D56" s="77" t="s">
        <v>105</v>
      </c>
      <c r="E56" s="115"/>
      <c r="F56" s="76"/>
      <c r="G56" s="76"/>
      <c r="H56" s="76"/>
      <c r="I56" s="76"/>
      <c r="J56" s="78"/>
    </row>
    <row r="57" spans="1:10" s="65" customFormat="1" ht="21.75">
      <c r="A57" s="111"/>
      <c r="B57" s="78" t="s">
        <v>24</v>
      </c>
      <c r="C57" s="90">
        <v>1</v>
      </c>
      <c r="D57" s="77" t="s">
        <v>104</v>
      </c>
      <c r="E57" s="115"/>
      <c r="F57" s="76"/>
      <c r="G57" s="76"/>
      <c r="H57" s="76"/>
      <c r="I57" s="76"/>
      <c r="J57" s="78"/>
    </row>
    <row r="58" spans="1:10" s="65" customFormat="1" ht="21.75">
      <c r="A58" s="111"/>
      <c r="B58" s="78" t="s">
        <v>71</v>
      </c>
      <c r="C58" s="90">
        <v>1</v>
      </c>
      <c r="D58" s="77" t="s">
        <v>104</v>
      </c>
      <c r="E58" s="115"/>
      <c r="F58" s="76"/>
      <c r="G58" s="76"/>
      <c r="H58" s="76"/>
      <c r="I58" s="76"/>
      <c r="J58" s="78"/>
    </row>
    <row r="59" spans="1:10" s="65" customFormat="1" ht="21.75">
      <c r="A59" s="111"/>
      <c r="B59" s="78" t="s">
        <v>69</v>
      </c>
      <c r="C59" s="90">
        <v>5</v>
      </c>
      <c r="D59" s="77" t="s">
        <v>105</v>
      </c>
      <c r="E59" s="115"/>
      <c r="F59" s="76"/>
      <c r="G59" s="76"/>
      <c r="H59" s="76"/>
      <c r="I59" s="76"/>
      <c r="J59" s="78"/>
    </row>
    <row r="60" spans="1:10" s="65" customFormat="1" ht="25.5">
      <c r="A60" s="111"/>
      <c r="B60" s="95" t="s">
        <v>58</v>
      </c>
      <c r="C60" s="90"/>
      <c r="D60" s="77"/>
      <c r="E60" s="178"/>
      <c r="F60" s="81"/>
      <c r="G60" s="81"/>
      <c r="H60" s="81"/>
      <c r="I60" s="82"/>
      <c r="J60" s="78"/>
    </row>
    <row r="61" spans="1:10" s="100" customFormat="1" ht="24">
      <c r="A61" s="149">
        <v>1.4</v>
      </c>
      <c r="B61" s="94" t="s">
        <v>83</v>
      </c>
      <c r="C61" s="101"/>
      <c r="D61" s="102"/>
      <c r="E61" s="181"/>
      <c r="F61" s="103"/>
      <c r="G61" s="103"/>
      <c r="H61" s="103"/>
      <c r="I61" s="104"/>
      <c r="J61" s="105"/>
    </row>
    <row r="62" spans="1:10" s="65" customFormat="1" ht="21.75">
      <c r="A62" s="150"/>
      <c r="B62" s="75" t="s">
        <v>15</v>
      </c>
      <c r="C62" s="90"/>
      <c r="D62" s="77"/>
      <c r="E62" s="115"/>
      <c r="F62" s="76"/>
      <c r="G62" s="76"/>
      <c r="H62" s="76"/>
      <c r="I62" s="76"/>
      <c r="J62" s="78"/>
    </row>
    <row r="63" spans="1:10" s="65" customFormat="1" ht="21.75">
      <c r="A63" s="111"/>
      <c r="B63" s="78" t="s">
        <v>80</v>
      </c>
      <c r="C63" s="90">
        <v>3</v>
      </c>
      <c r="D63" s="77" t="s">
        <v>103</v>
      </c>
      <c r="E63" s="115"/>
      <c r="F63" s="76"/>
      <c r="G63" s="76"/>
      <c r="H63" s="76"/>
      <c r="I63" s="76"/>
      <c r="J63" s="78" t="s">
        <v>26</v>
      </c>
    </row>
    <row r="64" spans="1:10" s="65" customFormat="1" ht="21.75">
      <c r="A64" s="151"/>
      <c r="B64" s="78" t="s">
        <v>27</v>
      </c>
      <c r="C64" s="90">
        <v>4</v>
      </c>
      <c r="D64" s="77" t="s">
        <v>104</v>
      </c>
      <c r="E64" s="115"/>
      <c r="F64" s="76"/>
      <c r="G64" s="76"/>
      <c r="H64" s="76"/>
      <c r="I64" s="76"/>
      <c r="J64" s="78" t="s">
        <v>26</v>
      </c>
    </row>
    <row r="65" spans="1:10" s="65" customFormat="1" ht="21.75">
      <c r="A65" s="111"/>
      <c r="B65" s="79" t="s">
        <v>28</v>
      </c>
      <c r="C65" s="90">
        <v>5</v>
      </c>
      <c r="D65" s="77" t="s">
        <v>104</v>
      </c>
      <c r="E65" s="115"/>
      <c r="F65" s="76"/>
      <c r="G65" s="76"/>
      <c r="H65" s="76"/>
      <c r="I65" s="76"/>
      <c r="J65" s="78" t="s">
        <v>26</v>
      </c>
    </row>
    <row r="66" spans="1:10" s="65" customFormat="1" ht="21.75">
      <c r="A66" s="111"/>
      <c r="B66" s="79" t="s">
        <v>22</v>
      </c>
      <c r="C66" s="90">
        <v>27</v>
      </c>
      <c r="D66" s="77" t="s">
        <v>105</v>
      </c>
      <c r="E66" s="115"/>
      <c r="F66" s="76"/>
      <c r="G66" s="76"/>
      <c r="H66" s="76"/>
      <c r="I66" s="76"/>
      <c r="J66" s="78" t="s">
        <v>26</v>
      </c>
    </row>
    <row r="67" spans="1:10" s="65" customFormat="1" ht="21.75">
      <c r="A67" s="111"/>
      <c r="B67" s="80" t="s">
        <v>16</v>
      </c>
      <c r="C67" s="90"/>
      <c r="D67" s="77"/>
      <c r="E67" s="115"/>
      <c r="F67" s="76"/>
      <c r="G67" s="76"/>
      <c r="H67" s="76"/>
      <c r="I67" s="76"/>
      <c r="J67" s="78"/>
    </row>
    <row r="68" spans="1:10" s="116" customFormat="1" ht="21.75">
      <c r="A68" s="111"/>
      <c r="B68" s="157" t="s">
        <v>81</v>
      </c>
      <c r="C68" s="113">
        <v>3</v>
      </c>
      <c r="D68" s="114" t="s">
        <v>103</v>
      </c>
      <c r="E68" s="115"/>
      <c r="F68" s="115"/>
      <c r="G68" s="115"/>
      <c r="H68" s="115"/>
      <c r="I68" s="115"/>
      <c r="J68" s="112" t="s">
        <v>17</v>
      </c>
    </row>
    <row r="69" spans="1:10" s="116" customFormat="1" ht="21.75">
      <c r="A69" s="111"/>
      <c r="B69" s="157" t="s">
        <v>29</v>
      </c>
      <c r="C69" s="113">
        <v>4</v>
      </c>
      <c r="D69" s="114" t="s">
        <v>103</v>
      </c>
      <c r="E69" s="115"/>
      <c r="F69" s="115"/>
      <c r="G69" s="115"/>
      <c r="H69" s="115"/>
      <c r="I69" s="115"/>
      <c r="J69" s="112" t="s">
        <v>17</v>
      </c>
    </row>
    <row r="70" spans="1:10" s="116" customFormat="1" ht="21.75">
      <c r="A70" s="111"/>
      <c r="B70" s="157" t="s">
        <v>30</v>
      </c>
      <c r="C70" s="113">
        <v>5</v>
      </c>
      <c r="D70" s="114" t="s">
        <v>103</v>
      </c>
      <c r="E70" s="115"/>
      <c r="F70" s="115"/>
      <c r="G70" s="115"/>
      <c r="H70" s="115"/>
      <c r="I70" s="115"/>
      <c r="J70" s="112"/>
    </row>
    <row r="71" spans="1:10" s="65" customFormat="1" ht="21.75">
      <c r="A71" s="153"/>
      <c r="B71" s="135" t="s">
        <v>23</v>
      </c>
      <c r="C71" s="123">
        <v>27</v>
      </c>
      <c r="D71" s="124" t="s">
        <v>105</v>
      </c>
      <c r="E71" s="163"/>
      <c r="F71" s="125"/>
      <c r="G71" s="125"/>
      <c r="H71" s="125"/>
      <c r="I71" s="125"/>
      <c r="J71" s="126"/>
    </row>
    <row r="72" spans="1:10" s="65" customFormat="1" ht="21.75">
      <c r="A72" s="111"/>
      <c r="B72" s="79" t="s">
        <v>72</v>
      </c>
      <c r="C72" s="90">
        <v>3</v>
      </c>
      <c r="D72" s="77" t="s">
        <v>104</v>
      </c>
      <c r="E72" s="115"/>
      <c r="F72" s="76"/>
      <c r="G72" s="76"/>
      <c r="H72" s="76"/>
      <c r="I72" s="76"/>
      <c r="J72" s="78"/>
    </row>
    <row r="73" spans="1:10" s="69" customFormat="1" ht="21.75">
      <c r="A73" s="111"/>
      <c r="B73" s="79" t="s">
        <v>60</v>
      </c>
      <c r="C73" s="90">
        <v>27</v>
      </c>
      <c r="D73" s="77" t="s">
        <v>105</v>
      </c>
      <c r="E73" s="115"/>
      <c r="F73" s="76"/>
      <c r="G73" s="76"/>
      <c r="H73" s="76"/>
      <c r="I73" s="76"/>
      <c r="J73" s="78"/>
    </row>
    <row r="74" spans="1:10" s="65" customFormat="1" ht="21.75">
      <c r="A74" s="111"/>
      <c r="B74" s="78" t="s">
        <v>32</v>
      </c>
      <c r="C74" s="90">
        <v>3</v>
      </c>
      <c r="D74" s="77" t="s">
        <v>106</v>
      </c>
      <c r="E74" s="115"/>
      <c r="F74" s="76"/>
      <c r="G74" s="76"/>
      <c r="H74" s="76"/>
      <c r="I74" s="76"/>
      <c r="J74" s="78"/>
    </row>
    <row r="75" spans="1:10" s="65" customFormat="1" ht="21.75">
      <c r="A75" s="111"/>
      <c r="B75" s="78" t="s">
        <v>24</v>
      </c>
      <c r="C75" s="90">
        <v>3</v>
      </c>
      <c r="D75" s="77" t="s">
        <v>104</v>
      </c>
      <c r="E75" s="115"/>
      <c r="F75" s="76"/>
      <c r="G75" s="76"/>
      <c r="H75" s="76"/>
      <c r="I75" s="76"/>
      <c r="J75" s="78"/>
    </row>
    <row r="76" spans="1:10" s="65" customFormat="1" ht="21.75">
      <c r="A76" s="111"/>
      <c r="B76" s="78" t="s">
        <v>71</v>
      </c>
      <c r="C76" s="90">
        <v>2</v>
      </c>
      <c r="D76" s="77" t="s">
        <v>104</v>
      </c>
      <c r="E76" s="115"/>
      <c r="F76" s="76"/>
      <c r="G76" s="76"/>
      <c r="H76" s="76"/>
      <c r="I76" s="76"/>
      <c r="J76" s="78"/>
    </row>
    <row r="77" spans="1:10" s="65" customFormat="1" ht="21.75">
      <c r="A77" s="111"/>
      <c r="B77" s="78" t="s">
        <v>69</v>
      </c>
      <c r="C77" s="90">
        <v>27</v>
      </c>
      <c r="D77" s="77" t="s">
        <v>105</v>
      </c>
      <c r="E77" s="115"/>
      <c r="F77" s="76"/>
      <c r="G77" s="76"/>
      <c r="H77" s="76"/>
      <c r="I77" s="76"/>
      <c r="J77" s="78"/>
    </row>
    <row r="78" spans="1:10" s="65" customFormat="1" ht="25.5">
      <c r="A78" s="111"/>
      <c r="B78" s="95" t="s">
        <v>43</v>
      </c>
      <c r="C78" s="90"/>
      <c r="D78" s="77"/>
      <c r="E78" s="178"/>
      <c r="F78" s="81"/>
      <c r="G78" s="81"/>
      <c r="H78" s="81"/>
      <c r="I78" s="82"/>
      <c r="J78" s="78"/>
    </row>
    <row r="79" spans="1:10" s="100" customFormat="1" ht="24">
      <c r="A79" s="149">
        <v>1.5</v>
      </c>
      <c r="B79" s="94" t="s">
        <v>50</v>
      </c>
      <c r="C79" s="96"/>
      <c r="D79" s="97"/>
      <c r="E79" s="180"/>
      <c r="F79" s="98"/>
      <c r="G79" s="98"/>
      <c r="H79" s="98"/>
      <c r="I79" s="98"/>
      <c r="J79" s="99"/>
    </row>
    <row r="80" spans="1:10" s="65" customFormat="1" ht="21.75">
      <c r="A80" s="111"/>
      <c r="B80" s="75" t="s">
        <v>15</v>
      </c>
      <c r="C80" s="90"/>
      <c r="D80" s="77"/>
      <c r="E80" s="115"/>
      <c r="F80" s="76"/>
      <c r="G80" s="76"/>
      <c r="H80" s="76"/>
      <c r="I80" s="76"/>
      <c r="J80" s="78"/>
    </row>
    <row r="81" spans="1:10" s="65" customFormat="1" ht="21.75">
      <c r="A81" s="111"/>
      <c r="B81" s="78" t="s">
        <v>80</v>
      </c>
      <c r="C81" s="90">
        <v>5</v>
      </c>
      <c r="D81" s="77" t="s">
        <v>103</v>
      </c>
      <c r="E81" s="115"/>
      <c r="F81" s="76"/>
      <c r="G81" s="76"/>
      <c r="H81" s="76"/>
      <c r="I81" s="76"/>
      <c r="J81" s="78" t="s">
        <v>21</v>
      </c>
    </row>
    <row r="82" spans="1:10" s="65" customFormat="1" ht="21.75">
      <c r="A82" s="111"/>
      <c r="B82" s="78" t="s">
        <v>27</v>
      </c>
      <c r="C82" s="90">
        <v>5</v>
      </c>
      <c r="D82" s="77" t="s">
        <v>104</v>
      </c>
      <c r="E82" s="115"/>
      <c r="F82" s="76"/>
      <c r="G82" s="76"/>
      <c r="H82" s="76"/>
      <c r="I82" s="76"/>
      <c r="J82" s="78" t="s">
        <v>21</v>
      </c>
    </row>
    <row r="83" spans="1:10" s="65" customFormat="1" ht="21.75">
      <c r="A83" s="147"/>
      <c r="B83" s="79" t="s">
        <v>22</v>
      </c>
      <c r="C83" s="90">
        <v>25</v>
      </c>
      <c r="D83" s="77" t="s">
        <v>105</v>
      </c>
      <c r="E83" s="115"/>
      <c r="F83" s="76"/>
      <c r="G83" s="76"/>
      <c r="H83" s="76"/>
      <c r="I83" s="76"/>
      <c r="J83" s="78" t="s">
        <v>21</v>
      </c>
    </row>
    <row r="84" spans="1:10" s="65" customFormat="1" ht="21.75">
      <c r="A84" s="111"/>
      <c r="B84" s="80" t="s">
        <v>16</v>
      </c>
      <c r="C84" s="90"/>
      <c r="D84" s="77"/>
      <c r="E84" s="115"/>
      <c r="F84" s="76"/>
      <c r="G84" s="76"/>
      <c r="H84" s="76"/>
      <c r="I84" s="76"/>
      <c r="J84" s="78"/>
    </row>
    <row r="85" spans="1:10" s="116" customFormat="1" ht="21.75">
      <c r="A85" s="111"/>
      <c r="B85" s="157" t="s">
        <v>81</v>
      </c>
      <c r="C85" s="113">
        <v>5</v>
      </c>
      <c r="D85" s="114" t="s">
        <v>103</v>
      </c>
      <c r="E85" s="115"/>
      <c r="F85" s="115"/>
      <c r="G85" s="115"/>
      <c r="H85" s="115"/>
      <c r="I85" s="115"/>
      <c r="J85" s="112" t="s">
        <v>17</v>
      </c>
    </row>
    <row r="86" spans="1:10" s="65" customFormat="1" ht="21.75">
      <c r="A86" s="111"/>
      <c r="B86" s="79" t="s">
        <v>29</v>
      </c>
      <c r="C86" s="90">
        <v>5</v>
      </c>
      <c r="D86" s="77" t="s">
        <v>103</v>
      </c>
      <c r="E86" s="115"/>
      <c r="F86" s="76"/>
      <c r="G86" s="76"/>
      <c r="H86" s="76"/>
      <c r="I86" s="76"/>
      <c r="J86" s="78" t="s">
        <v>17</v>
      </c>
    </row>
    <row r="87" spans="1:10" s="65" customFormat="1" ht="21.75">
      <c r="A87" s="147"/>
      <c r="B87" s="79" t="s">
        <v>23</v>
      </c>
      <c r="C87" s="90">
        <v>25</v>
      </c>
      <c r="D87" s="77" t="s">
        <v>105</v>
      </c>
      <c r="E87" s="115"/>
      <c r="F87" s="76"/>
      <c r="G87" s="76"/>
      <c r="H87" s="76"/>
      <c r="I87" s="76"/>
      <c r="J87" s="78"/>
    </row>
    <row r="88" spans="1:10" s="69" customFormat="1" ht="21.75">
      <c r="A88" s="111"/>
      <c r="B88" s="79" t="s">
        <v>60</v>
      </c>
      <c r="C88" s="90">
        <v>25</v>
      </c>
      <c r="D88" s="77" t="s">
        <v>105</v>
      </c>
      <c r="E88" s="115"/>
      <c r="F88" s="76"/>
      <c r="G88" s="76"/>
      <c r="H88" s="76"/>
      <c r="I88" s="76"/>
      <c r="J88" s="78"/>
    </row>
    <row r="89" spans="1:10" s="65" customFormat="1" ht="21.75">
      <c r="A89" s="111"/>
      <c r="B89" s="79" t="s">
        <v>72</v>
      </c>
      <c r="C89" s="90">
        <v>5</v>
      </c>
      <c r="D89" s="77" t="s">
        <v>104</v>
      </c>
      <c r="E89" s="115"/>
      <c r="F89" s="76"/>
      <c r="G89" s="76"/>
      <c r="H89" s="76"/>
      <c r="I89" s="76"/>
      <c r="J89" s="78"/>
    </row>
    <row r="90" spans="1:10" s="65" customFormat="1" ht="21.75">
      <c r="A90" s="136"/>
      <c r="B90" s="131" t="s">
        <v>32</v>
      </c>
      <c r="C90" s="128">
        <v>5</v>
      </c>
      <c r="D90" s="129" t="s">
        <v>106</v>
      </c>
      <c r="E90" s="140"/>
      <c r="F90" s="134"/>
      <c r="G90" s="134"/>
      <c r="H90" s="134"/>
      <c r="I90" s="134"/>
      <c r="J90" s="131"/>
    </row>
    <row r="91" spans="1:10" s="65" customFormat="1" ht="21.75">
      <c r="A91" s="153"/>
      <c r="B91" s="126" t="s">
        <v>24</v>
      </c>
      <c r="C91" s="123">
        <v>5</v>
      </c>
      <c r="D91" s="124" t="s">
        <v>104</v>
      </c>
      <c r="E91" s="163"/>
      <c r="F91" s="125"/>
      <c r="G91" s="125"/>
      <c r="H91" s="125"/>
      <c r="I91" s="125"/>
      <c r="J91" s="126"/>
    </row>
    <row r="92" spans="1:10" s="65" customFormat="1" ht="21.75">
      <c r="A92" s="147"/>
      <c r="B92" s="78" t="s">
        <v>69</v>
      </c>
      <c r="C92" s="90">
        <v>25</v>
      </c>
      <c r="D92" s="77" t="s">
        <v>105</v>
      </c>
      <c r="E92" s="115"/>
      <c r="F92" s="76"/>
      <c r="G92" s="76"/>
      <c r="H92" s="76"/>
      <c r="I92" s="76"/>
      <c r="J92" s="78"/>
    </row>
    <row r="93" spans="1:10" s="65" customFormat="1" ht="21.75">
      <c r="A93" s="111"/>
      <c r="B93" s="78" t="s">
        <v>71</v>
      </c>
      <c r="C93" s="90">
        <v>2</v>
      </c>
      <c r="D93" s="77" t="s">
        <v>104</v>
      </c>
      <c r="E93" s="115"/>
      <c r="F93" s="76"/>
      <c r="G93" s="76"/>
      <c r="H93" s="76"/>
      <c r="I93" s="76"/>
      <c r="J93" s="78"/>
    </row>
    <row r="94" spans="1:10" s="65" customFormat="1" ht="21.75">
      <c r="A94" s="111"/>
      <c r="B94" s="78" t="s">
        <v>40</v>
      </c>
      <c r="C94" s="90">
        <v>1</v>
      </c>
      <c r="D94" s="77" t="s">
        <v>104</v>
      </c>
      <c r="E94" s="115"/>
      <c r="F94" s="76"/>
      <c r="G94" s="76"/>
      <c r="H94" s="76"/>
      <c r="I94" s="76"/>
      <c r="J94" s="78"/>
    </row>
    <row r="95" spans="1:10" s="65" customFormat="1" ht="21.75">
      <c r="A95" s="111"/>
      <c r="B95" s="79" t="s">
        <v>62</v>
      </c>
      <c r="C95" s="90">
        <v>1</v>
      </c>
      <c r="D95" s="77" t="s">
        <v>103</v>
      </c>
      <c r="E95" s="115"/>
      <c r="F95" s="76"/>
      <c r="G95" s="76"/>
      <c r="H95" s="76"/>
      <c r="I95" s="76"/>
      <c r="J95" s="78"/>
    </row>
    <row r="96" spans="1:10" s="65" customFormat="1" ht="25.5">
      <c r="A96" s="111"/>
      <c r="B96" s="95" t="s">
        <v>44</v>
      </c>
      <c r="C96" s="90"/>
      <c r="D96" s="77"/>
      <c r="E96" s="178"/>
      <c r="F96" s="81"/>
      <c r="G96" s="81"/>
      <c r="H96" s="81"/>
      <c r="I96" s="82"/>
      <c r="J96" s="78"/>
    </row>
    <row r="97" spans="1:10" s="100" customFormat="1" ht="24">
      <c r="A97" s="149">
        <v>1.6</v>
      </c>
      <c r="B97" s="94" t="s">
        <v>51</v>
      </c>
      <c r="C97" s="96"/>
      <c r="D97" s="97"/>
      <c r="E97" s="180"/>
      <c r="F97" s="98"/>
      <c r="G97" s="98"/>
      <c r="H97" s="98"/>
      <c r="I97" s="98"/>
      <c r="J97" s="99"/>
    </row>
    <row r="98" spans="1:10" s="65" customFormat="1" ht="21.75">
      <c r="A98" s="111"/>
      <c r="B98" s="75" t="s">
        <v>15</v>
      </c>
      <c r="C98" s="90"/>
      <c r="D98" s="77"/>
      <c r="E98" s="115"/>
      <c r="F98" s="76"/>
      <c r="G98" s="76"/>
      <c r="H98" s="76"/>
      <c r="I98" s="76"/>
      <c r="J98" s="78"/>
    </row>
    <row r="99" spans="1:10" s="65" customFormat="1" ht="21.75">
      <c r="A99" s="111"/>
      <c r="B99" s="78" t="s">
        <v>82</v>
      </c>
      <c r="C99" s="90">
        <v>1</v>
      </c>
      <c r="D99" s="77" t="s">
        <v>103</v>
      </c>
      <c r="E99" s="115"/>
      <c r="F99" s="76"/>
      <c r="G99" s="76"/>
      <c r="H99" s="76"/>
      <c r="I99" s="76"/>
      <c r="J99" s="78" t="s">
        <v>21</v>
      </c>
    </row>
    <row r="100" spans="1:10" s="65" customFormat="1" ht="21.75">
      <c r="A100" s="151"/>
      <c r="B100" s="78" t="s">
        <v>42</v>
      </c>
      <c r="C100" s="90">
        <v>1</v>
      </c>
      <c r="D100" s="77" t="s">
        <v>104</v>
      </c>
      <c r="E100" s="115"/>
      <c r="F100" s="76"/>
      <c r="G100" s="76"/>
      <c r="H100" s="76"/>
      <c r="I100" s="76"/>
      <c r="J100" s="78" t="s">
        <v>21</v>
      </c>
    </row>
    <row r="101" spans="1:10" s="65" customFormat="1" ht="21.75">
      <c r="A101" s="111"/>
      <c r="B101" s="79" t="s">
        <v>22</v>
      </c>
      <c r="C101" s="90">
        <v>5</v>
      </c>
      <c r="D101" s="77" t="s">
        <v>105</v>
      </c>
      <c r="E101" s="115"/>
      <c r="F101" s="76"/>
      <c r="G101" s="76"/>
      <c r="H101" s="76"/>
      <c r="I101" s="76"/>
      <c r="J101" s="78" t="s">
        <v>21</v>
      </c>
    </row>
    <row r="102" spans="1:10" s="65" customFormat="1" ht="21.75">
      <c r="A102" s="111"/>
      <c r="B102" s="80" t="s">
        <v>16</v>
      </c>
      <c r="C102" s="90"/>
      <c r="D102" s="77"/>
      <c r="E102" s="115"/>
      <c r="F102" s="76"/>
      <c r="G102" s="76"/>
      <c r="H102" s="76"/>
      <c r="I102" s="76"/>
      <c r="J102" s="78"/>
    </row>
    <row r="103" spans="1:10" s="116" customFormat="1" ht="21.75">
      <c r="A103" s="111"/>
      <c r="B103" s="157" t="s">
        <v>81</v>
      </c>
      <c r="C103" s="113">
        <v>1</v>
      </c>
      <c r="D103" s="114" t="s">
        <v>103</v>
      </c>
      <c r="E103" s="115"/>
      <c r="F103" s="115"/>
      <c r="G103" s="115"/>
      <c r="H103" s="115"/>
      <c r="I103" s="115"/>
      <c r="J103" s="112" t="s">
        <v>17</v>
      </c>
    </row>
    <row r="104" spans="1:10" s="65" customFormat="1" ht="21.75">
      <c r="A104" s="111"/>
      <c r="B104" s="79" t="s">
        <v>41</v>
      </c>
      <c r="C104" s="90">
        <v>1</v>
      </c>
      <c r="D104" s="77" t="s">
        <v>103</v>
      </c>
      <c r="E104" s="115"/>
      <c r="F104" s="76"/>
      <c r="G104" s="76"/>
      <c r="H104" s="76"/>
      <c r="I104" s="76"/>
      <c r="J104" s="78" t="s">
        <v>17</v>
      </c>
    </row>
    <row r="105" spans="1:10" s="65" customFormat="1" ht="21.75">
      <c r="A105" s="111"/>
      <c r="B105" s="79" t="s">
        <v>23</v>
      </c>
      <c r="C105" s="90">
        <v>5</v>
      </c>
      <c r="D105" s="77" t="s">
        <v>105</v>
      </c>
      <c r="E105" s="115"/>
      <c r="F105" s="76"/>
      <c r="G105" s="76"/>
      <c r="H105" s="76"/>
      <c r="I105" s="76"/>
      <c r="J105" s="78"/>
    </row>
    <row r="106" spans="1:10" s="65" customFormat="1" ht="21.75">
      <c r="A106" s="111"/>
      <c r="B106" s="79" t="s">
        <v>72</v>
      </c>
      <c r="C106" s="90">
        <v>1</v>
      </c>
      <c r="D106" s="77" t="s">
        <v>104</v>
      </c>
      <c r="E106" s="115"/>
      <c r="F106" s="76"/>
      <c r="G106" s="76"/>
      <c r="H106" s="76"/>
      <c r="I106" s="76"/>
      <c r="J106" s="78"/>
    </row>
    <row r="107" spans="1:10" s="65" customFormat="1" ht="21.75">
      <c r="A107" s="111"/>
      <c r="B107" s="79" t="s">
        <v>60</v>
      </c>
      <c r="C107" s="90">
        <v>5</v>
      </c>
      <c r="D107" s="77" t="s">
        <v>105</v>
      </c>
      <c r="E107" s="115"/>
      <c r="F107" s="76"/>
      <c r="G107" s="76"/>
      <c r="H107" s="76"/>
      <c r="I107" s="76"/>
      <c r="J107" s="78"/>
    </row>
    <row r="108" spans="1:10" s="65" customFormat="1" ht="21.75">
      <c r="A108" s="111"/>
      <c r="B108" s="78" t="s">
        <v>24</v>
      </c>
      <c r="C108" s="90">
        <v>1</v>
      </c>
      <c r="D108" s="77" t="s">
        <v>104</v>
      </c>
      <c r="E108" s="115"/>
      <c r="F108" s="76"/>
      <c r="G108" s="76"/>
      <c r="H108" s="76"/>
      <c r="I108" s="76"/>
      <c r="J108" s="78"/>
    </row>
    <row r="109" spans="1:10" s="65" customFormat="1" ht="21.75">
      <c r="A109" s="111"/>
      <c r="B109" s="78" t="s">
        <v>71</v>
      </c>
      <c r="C109" s="90">
        <v>1</v>
      </c>
      <c r="D109" s="77" t="s">
        <v>104</v>
      </c>
      <c r="E109" s="115"/>
      <c r="F109" s="76"/>
      <c r="G109" s="76"/>
      <c r="H109" s="76"/>
      <c r="I109" s="76"/>
      <c r="J109" s="78"/>
    </row>
    <row r="110" spans="1:10" s="65" customFormat="1" ht="21.75">
      <c r="A110" s="111"/>
      <c r="B110" s="78" t="s">
        <v>69</v>
      </c>
      <c r="C110" s="90">
        <v>5</v>
      </c>
      <c r="D110" s="77" t="s">
        <v>105</v>
      </c>
      <c r="E110" s="115"/>
      <c r="F110" s="76"/>
      <c r="G110" s="76"/>
      <c r="H110" s="76"/>
      <c r="I110" s="76"/>
      <c r="J110" s="78"/>
    </row>
    <row r="111" spans="1:10" s="65" customFormat="1" ht="25.5">
      <c r="A111" s="136"/>
      <c r="B111" s="141" t="s">
        <v>45</v>
      </c>
      <c r="C111" s="128"/>
      <c r="D111" s="129"/>
      <c r="E111" s="179"/>
      <c r="F111" s="130"/>
      <c r="G111" s="130"/>
      <c r="H111" s="130"/>
      <c r="I111" s="87"/>
      <c r="J111" s="131"/>
    </row>
    <row r="112" spans="1:10" s="100" customFormat="1" ht="24">
      <c r="A112" s="152">
        <v>2.1</v>
      </c>
      <c r="B112" s="122" t="s">
        <v>84</v>
      </c>
      <c r="C112" s="101"/>
      <c r="D112" s="102"/>
      <c r="E112" s="181"/>
      <c r="F112" s="103"/>
      <c r="G112" s="103"/>
      <c r="H112" s="103"/>
      <c r="I112" s="104"/>
      <c r="J112" s="105"/>
    </row>
    <row r="113" spans="1:10" s="65" customFormat="1" ht="21.75">
      <c r="A113" s="150"/>
      <c r="B113" s="75" t="s">
        <v>15</v>
      </c>
      <c r="C113" s="90"/>
      <c r="D113" s="77"/>
      <c r="E113" s="115"/>
      <c r="F113" s="76"/>
      <c r="G113" s="76"/>
      <c r="H113" s="76"/>
      <c r="I113" s="76"/>
      <c r="J113" s="78"/>
    </row>
    <row r="114" spans="1:10" s="65" customFormat="1" ht="21.75">
      <c r="A114" s="111"/>
      <c r="B114" s="78" t="s">
        <v>80</v>
      </c>
      <c r="C114" s="90">
        <v>3</v>
      </c>
      <c r="D114" s="77" t="s">
        <v>103</v>
      </c>
      <c r="E114" s="115"/>
      <c r="F114" s="76"/>
      <c r="G114" s="76"/>
      <c r="H114" s="76"/>
      <c r="I114" s="76"/>
      <c r="J114" s="78" t="s">
        <v>26</v>
      </c>
    </row>
    <row r="115" spans="1:10" s="65" customFormat="1" ht="21.75">
      <c r="A115" s="151"/>
      <c r="B115" s="78" t="s">
        <v>27</v>
      </c>
      <c r="C115" s="90">
        <v>4</v>
      </c>
      <c r="D115" s="77" t="s">
        <v>104</v>
      </c>
      <c r="E115" s="115"/>
      <c r="F115" s="76"/>
      <c r="G115" s="76"/>
      <c r="H115" s="76"/>
      <c r="I115" s="76"/>
      <c r="J115" s="78" t="s">
        <v>26</v>
      </c>
    </row>
    <row r="116" spans="1:10" s="65" customFormat="1" ht="21.75">
      <c r="A116" s="111"/>
      <c r="B116" s="79" t="s">
        <v>28</v>
      </c>
      <c r="C116" s="90">
        <v>4</v>
      </c>
      <c r="D116" s="77" t="s">
        <v>104</v>
      </c>
      <c r="E116" s="115"/>
      <c r="F116" s="76"/>
      <c r="G116" s="76"/>
      <c r="H116" s="76"/>
      <c r="I116" s="76"/>
      <c r="J116" s="78" t="s">
        <v>26</v>
      </c>
    </row>
    <row r="117" spans="1:10" s="65" customFormat="1" ht="21.75">
      <c r="A117" s="111"/>
      <c r="B117" s="80" t="s">
        <v>16</v>
      </c>
      <c r="C117" s="90"/>
      <c r="D117" s="77"/>
      <c r="E117" s="115"/>
      <c r="F117" s="76"/>
      <c r="G117" s="76"/>
      <c r="H117" s="76"/>
      <c r="I117" s="76"/>
      <c r="J117" s="78"/>
    </row>
    <row r="118" spans="1:10" s="116" customFormat="1" ht="21.75">
      <c r="A118" s="111"/>
      <c r="B118" s="157" t="s">
        <v>81</v>
      </c>
      <c r="C118" s="113">
        <v>3</v>
      </c>
      <c r="D118" s="114" t="s">
        <v>103</v>
      </c>
      <c r="E118" s="115"/>
      <c r="F118" s="115"/>
      <c r="G118" s="115"/>
      <c r="H118" s="115"/>
      <c r="I118" s="115"/>
      <c r="J118" s="112" t="s">
        <v>17</v>
      </c>
    </row>
    <row r="119" spans="1:10" s="116" customFormat="1" ht="21.75">
      <c r="A119" s="111"/>
      <c r="B119" s="157" t="s">
        <v>29</v>
      </c>
      <c r="C119" s="113">
        <v>4</v>
      </c>
      <c r="D119" s="114" t="s">
        <v>103</v>
      </c>
      <c r="E119" s="115"/>
      <c r="F119" s="115"/>
      <c r="G119" s="115"/>
      <c r="H119" s="115"/>
      <c r="I119" s="115"/>
      <c r="J119" s="112" t="s">
        <v>17</v>
      </c>
    </row>
    <row r="120" spans="1:10" s="116" customFormat="1" ht="21.75">
      <c r="A120" s="111"/>
      <c r="B120" s="157" t="s">
        <v>30</v>
      </c>
      <c r="C120" s="113">
        <v>4</v>
      </c>
      <c r="D120" s="114" t="s">
        <v>103</v>
      </c>
      <c r="E120" s="115"/>
      <c r="F120" s="115"/>
      <c r="G120" s="115"/>
      <c r="H120" s="115"/>
      <c r="I120" s="115"/>
      <c r="J120" s="112"/>
    </row>
    <row r="121" spans="1:10" s="65" customFormat="1" ht="21.75">
      <c r="A121" s="111"/>
      <c r="B121" s="79" t="s">
        <v>72</v>
      </c>
      <c r="C121" s="90">
        <v>3</v>
      </c>
      <c r="D121" s="77" t="s">
        <v>104</v>
      </c>
      <c r="E121" s="115"/>
      <c r="F121" s="76"/>
      <c r="G121" s="76"/>
      <c r="H121" s="76"/>
      <c r="I121" s="76"/>
      <c r="J121" s="78"/>
    </row>
    <row r="122" spans="1:10" s="65" customFormat="1" ht="21.75">
      <c r="A122" s="111"/>
      <c r="B122" s="79" t="s">
        <v>60</v>
      </c>
      <c r="C122" s="90">
        <v>28</v>
      </c>
      <c r="D122" s="77" t="s">
        <v>105</v>
      </c>
      <c r="E122" s="115"/>
      <c r="F122" s="76"/>
      <c r="G122" s="76"/>
      <c r="H122" s="76"/>
      <c r="I122" s="76"/>
      <c r="J122" s="78"/>
    </row>
    <row r="123" spans="1:10" s="65" customFormat="1" ht="21.75">
      <c r="A123" s="111"/>
      <c r="B123" s="78" t="s">
        <v>24</v>
      </c>
      <c r="C123" s="90">
        <v>3</v>
      </c>
      <c r="D123" s="77" t="s">
        <v>104</v>
      </c>
      <c r="E123" s="115"/>
      <c r="F123" s="76"/>
      <c r="G123" s="76"/>
      <c r="H123" s="76"/>
      <c r="I123" s="76"/>
      <c r="J123" s="78"/>
    </row>
    <row r="124" spans="1:10" s="65" customFormat="1" ht="21.75">
      <c r="A124" s="111"/>
      <c r="B124" s="79" t="s">
        <v>47</v>
      </c>
      <c r="C124" s="90">
        <v>1</v>
      </c>
      <c r="D124" s="77" t="s">
        <v>103</v>
      </c>
      <c r="E124" s="115"/>
      <c r="F124" s="76"/>
      <c r="G124" s="76"/>
      <c r="H124" s="76"/>
      <c r="I124" s="76"/>
      <c r="J124" s="78"/>
    </row>
    <row r="125" spans="1:10" s="65" customFormat="1" ht="25.5">
      <c r="A125" s="111"/>
      <c r="B125" s="95" t="s">
        <v>85</v>
      </c>
      <c r="C125" s="90"/>
      <c r="D125" s="77"/>
      <c r="E125" s="178"/>
      <c r="F125" s="81"/>
      <c r="G125" s="81"/>
      <c r="H125" s="81"/>
      <c r="I125" s="82"/>
      <c r="J125" s="78"/>
    </row>
    <row r="126" spans="1:10" s="100" customFormat="1" ht="24">
      <c r="A126" s="149">
        <v>2.2000000000000002</v>
      </c>
      <c r="B126" s="94" t="s">
        <v>86</v>
      </c>
      <c r="C126" s="96"/>
      <c r="D126" s="97"/>
      <c r="E126" s="180"/>
      <c r="F126" s="98"/>
      <c r="G126" s="98"/>
      <c r="H126" s="98"/>
      <c r="I126" s="98"/>
      <c r="J126" s="99"/>
    </row>
    <row r="127" spans="1:10" s="65" customFormat="1" ht="21.75">
      <c r="A127" s="111"/>
      <c r="B127" s="75" t="s">
        <v>15</v>
      </c>
      <c r="C127" s="90"/>
      <c r="D127" s="77"/>
      <c r="E127" s="115"/>
      <c r="F127" s="76"/>
      <c r="G127" s="76"/>
      <c r="H127" s="76"/>
      <c r="I127" s="76"/>
      <c r="J127" s="78"/>
    </row>
    <row r="128" spans="1:10" s="65" customFormat="1" ht="21.75">
      <c r="A128" s="111"/>
      <c r="B128" s="78" t="s">
        <v>80</v>
      </c>
      <c r="C128" s="90">
        <v>5</v>
      </c>
      <c r="D128" s="77" t="s">
        <v>103</v>
      </c>
      <c r="E128" s="115"/>
      <c r="F128" s="76"/>
      <c r="G128" s="76"/>
      <c r="H128" s="76"/>
      <c r="I128" s="76"/>
      <c r="J128" s="78" t="s">
        <v>21</v>
      </c>
    </row>
    <row r="129" spans="1:10" s="65" customFormat="1" ht="21.75">
      <c r="A129" s="111"/>
      <c r="B129" s="78" t="s">
        <v>27</v>
      </c>
      <c r="C129" s="90">
        <v>4</v>
      </c>
      <c r="D129" s="77" t="s">
        <v>104</v>
      </c>
      <c r="E129" s="115"/>
      <c r="F129" s="76"/>
      <c r="G129" s="76"/>
      <c r="H129" s="76"/>
      <c r="I129" s="76"/>
      <c r="J129" s="78" t="s">
        <v>21</v>
      </c>
    </row>
    <row r="130" spans="1:10" s="65" customFormat="1" ht="21.75">
      <c r="A130" s="111"/>
      <c r="B130" s="80" t="s">
        <v>16</v>
      </c>
      <c r="C130" s="90"/>
      <c r="D130" s="77"/>
      <c r="E130" s="115"/>
      <c r="F130" s="76"/>
      <c r="G130" s="76"/>
      <c r="H130" s="76"/>
      <c r="I130" s="76"/>
      <c r="J130" s="78"/>
    </row>
    <row r="131" spans="1:10" s="116" customFormat="1" ht="21.75">
      <c r="A131" s="111"/>
      <c r="B131" s="157" t="s">
        <v>81</v>
      </c>
      <c r="C131" s="113">
        <v>5</v>
      </c>
      <c r="D131" s="114" t="s">
        <v>103</v>
      </c>
      <c r="E131" s="115"/>
      <c r="F131" s="115"/>
      <c r="G131" s="115"/>
      <c r="H131" s="115"/>
      <c r="I131" s="115"/>
      <c r="J131" s="112" t="s">
        <v>17</v>
      </c>
    </row>
    <row r="132" spans="1:10" s="65" customFormat="1" ht="21.75">
      <c r="A132" s="136"/>
      <c r="B132" s="133" t="s">
        <v>29</v>
      </c>
      <c r="C132" s="128">
        <v>4</v>
      </c>
      <c r="D132" s="129" t="s">
        <v>103</v>
      </c>
      <c r="E132" s="115"/>
      <c r="F132" s="134"/>
      <c r="G132" s="134"/>
      <c r="H132" s="134"/>
      <c r="I132" s="134"/>
      <c r="J132" s="131" t="s">
        <v>17</v>
      </c>
    </row>
    <row r="133" spans="1:10" s="65" customFormat="1" ht="21.75">
      <c r="A133" s="153"/>
      <c r="B133" s="135" t="s">
        <v>60</v>
      </c>
      <c r="C133" s="123">
        <v>21</v>
      </c>
      <c r="D133" s="124" t="s">
        <v>105</v>
      </c>
      <c r="E133" s="163"/>
      <c r="F133" s="125"/>
      <c r="G133" s="125"/>
      <c r="H133" s="125"/>
      <c r="I133" s="125"/>
      <c r="J133" s="126"/>
    </row>
    <row r="134" spans="1:10" s="65" customFormat="1" ht="21.75">
      <c r="A134" s="111"/>
      <c r="B134" s="79" t="s">
        <v>72</v>
      </c>
      <c r="C134" s="90">
        <v>5</v>
      </c>
      <c r="D134" s="77" t="s">
        <v>104</v>
      </c>
      <c r="E134" s="115"/>
      <c r="F134" s="76"/>
      <c r="G134" s="76"/>
      <c r="H134" s="76"/>
      <c r="I134" s="76"/>
      <c r="J134" s="78"/>
    </row>
    <row r="135" spans="1:10" s="65" customFormat="1" ht="21.75">
      <c r="A135" s="111"/>
      <c r="B135" s="78" t="s">
        <v>24</v>
      </c>
      <c r="C135" s="90">
        <v>5</v>
      </c>
      <c r="D135" s="77" t="s">
        <v>104</v>
      </c>
      <c r="E135" s="115"/>
      <c r="F135" s="76"/>
      <c r="G135" s="76"/>
      <c r="H135" s="76"/>
      <c r="I135" s="76"/>
      <c r="J135" s="78"/>
    </row>
    <row r="136" spans="1:10" s="65" customFormat="1" ht="21.75">
      <c r="A136" s="111"/>
      <c r="B136" s="79" t="s">
        <v>47</v>
      </c>
      <c r="C136" s="90">
        <v>1</v>
      </c>
      <c r="D136" s="77" t="s">
        <v>103</v>
      </c>
      <c r="E136" s="115"/>
      <c r="F136" s="76"/>
      <c r="G136" s="76"/>
      <c r="H136" s="76"/>
      <c r="I136" s="76"/>
      <c r="J136" s="78"/>
    </row>
    <row r="137" spans="1:10" s="65" customFormat="1" ht="25.5">
      <c r="A137" s="111"/>
      <c r="B137" s="95" t="s">
        <v>87</v>
      </c>
      <c r="C137" s="90"/>
      <c r="D137" s="77"/>
      <c r="E137" s="178"/>
      <c r="F137" s="81"/>
      <c r="G137" s="81"/>
      <c r="H137" s="81"/>
      <c r="I137" s="82"/>
      <c r="J137" s="78"/>
    </row>
    <row r="138" spans="1:10" s="100" customFormat="1" ht="24">
      <c r="A138" s="149">
        <v>2.2999999999999998</v>
      </c>
      <c r="B138" s="94" t="s">
        <v>88</v>
      </c>
      <c r="C138" s="101"/>
      <c r="D138" s="102"/>
      <c r="E138" s="181"/>
      <c r="F138" s="103"/>
      <c r="G138" s="103"/>
      <c r="H138" s="103"/>
      <c r="I138" s="104"/>
      <c r="J138" s="105"/>
    </row>
    <row r="139" spans="1:10" s="65" customFormat="1" ht="21.75">
      <c r="A139" s="150"/>
      <c r="B139" s="75" t="s">
        <v>15</v>
      </c>
      <c r="C139" s="90"/>
      <c r="D139" s="77"/>
      <c r="E139" s="115"/>
      <c r="F139" s="76"/>
      <c r="G139" s="76"/>
      <c r="H139" s="76"/>
      <c r="I139" s="76"/>
      <c r="J139" s="78"/>
    </row>
    <row r="140" spans="1:10" s="65" customFormat="1" ht="21.75">
      <c r="A140" s="111"/>
      <c r="B140" s="78" t="s">
        <v>80</v>
      </c>
      <c r="C140" s="90">
        <v>3</v>
      </c>
      <c r="D140" s="77" t="s">
        <v>103</v>
      </c>
      <c r="E140" s="115"/>
      <c r="F140" s="76"/>
      <c r="G140" s="76"/>
      <c r="H140" s="76"/>
      <c r="I140" s="76"/>
      <c r="J140" s="78" t="s">
        <v>26</v>
      </c>
    </row>
    <row r="141" spans="1:10" s="65" customFormat="1" ht="21.75">
      <c r="A141" s="151"/>
      <c r="B141" s="78" t="s">
        <v>27</v>
      </c>
      <c r="C141" s="90">
        <v>4</v>
      </c>
      <c r="D141" s="77" t="s">
        <v>104</v>
      </c>
      <c r="E141" s="115"/>
      <c r="F141" s="76"/>
      <c r="G141" s="76"/>
      <c r="H141" s="76"/>
      <c r="I141" s="76"/>
      <c r="J141" s="78" t="s">
        <v>26</v>
      </c>
    </row>
    <row r="142" spans="1:10" s="65" customFormat="1" ht="21.75">
      <c r="A142" s="111"/>
      <c r="B142" s="79" t="s">
        <v>28</v>
      </c>
      <c r="C142" s="90">
        <v>4</v>
      </c>
      <c r="D142" s="77" t="s">
        <v>104</v>
      </c>
      <c r="E142" s="115"/>
      <c r="F142" s="76"/>
      <c r="G142" s="76"/>
      <c r="H142" s="76"/>
      <c r="I142" s="76"/>
      <c r="J142" s="78" t="s">
        <v>26</v>
      </c>
    </row>
    <row r="143" spans="1:10" s="65" customFormat="1" ht="21.75">
      <c r="A143" s="111"/>
      <c r="B143" s="79" t="s">
        <v>22</v>
      </c>
      <c r="C143" s="90">
        <v>27</v>
      </c>
      <c r="D143" s="77" t="s">
        <v>105</v>
      </c>
      <c r="E143" s="115"/>
      <c r="F143" s="76"/>
      <c r="G143" s="76"/>
      <c r="H143" s="76"/>
      <c r="I143" s="76"/>
      <c r="J143" s="78" t="s">
        <v>26</v>
      </c>
    </row>
    <row r="144" spans="1:10" s="65" customFormat="1" ht="21.75">
      <c r="A144" s="111"/>
      <c r="B144" s="80" t="s">
        <v>16</v>
      </c>
      <c r="C144" s="90"/>
      <c r="D144" s="77"/>
      <c r="E144" s="115"/>
      <c r="F144" s="76"/>
      <c r="G144" s="76"/>
      <c r="H144" s="76"/>
      <c r="I144" s="76"/>
      <c r="J144" s="78"/>
    </row>
    <row r="145" spans="1:10" s="116" customFormat="1" ht="21.75">
      <c r="A145" s="111"/>
      <c r="B145" s="157" t="s">
        <v>81</v>
      </c>
      <c r="C145" s="113">
        <v>3</v>
      </c>
      <c r="D145" s="114" t="s">
        <v>103</v>
      </c>
      <c r="E145" s="115"/>
      <c r="F145" s="115"/>
      <c r="G145" s="115"/>
      <c r="H145" s="115"/>
      <c r="I145" s="115"/>
      <c r="J145" s="112" t="s">
        <v>17</v>
      </c>
    </row>
    <row r="146" spans="1:10" s="116" customFormat="1" ht="21.75">
      <c r="A146" s="111"/>
      <c r="B146" s="157" t="s">
        <v>29</v>
      </c>
      <c r="C146" s="113">
        <v>4</v>
      </c>
      <c r="D146" s="114" t="s">
        <v>103</v>
      </c>
      <c r="E146" s="115"/>
      <c r="F146" s="115"/>
      <c r="G146" s="115"/>
      <c r="H146" s="115"/>
      <c r="I146" s="115"/>
      <c r="J146" s="112" t="s">
        <v>17</v>
      </c>
    </row>
    <row r="147" spans="1:10" s="116" customFormat="1" ht="21.75">
      <c r="A147" s="111"/>
      <c r="B147" s="157" t="s">
        <v>30</v>
      </c>
      <c r="C147" s="113">
        <v>4</v>
      </c>
      <c r="D147" s="114" t="s">
        <v>103</v>
      </c>
      <c r="E147" s="115"/>
      <c r="F147" s="115"/>
      <c r="G147" s="115"/>
      <c r="H147" s="115"/>
      <c r="I147" s="115"/>
      <c r="J147" s="112"/>
    </row>
    <row r="148" spans="1:10" s="65" customFormat="1" ht="21.75">
      <c r="A148" s="111"/>
      <c r="B148" s="79" t="s">
        <v>72</v>
      </c>
      <c r="C148" s="90">
        <v>3</v>
      </c>
      <c r="D148" s="77" t="s">
        <v>104</v>
      </c>
      <c r="E148" s="115"/>
      <c r="F148" s="76"/>
      <c r="G148" s="76"/>
      <c r="H148" s="76"/>
      <c r="I148" s="76"/>
      <c r="J148" s="78"/>
    </row>
    <row r="149" spans="1:10" s="65" customFormat="1" ht="21.75">
      <c r="A149" s="111"/>
      <c r="B149" s="79" t="s">
        <v>23</v>
      </c>
      <c r="C149" s="90">
        <v>27</v>
      </c>
      <c r="D149" s="77" t="s">
        <v>105</v>
      </c>
      <c r="E149" s="115"/>
      <c r="F149" s="76"/>
      <c r="G149" s="76"/>
      <c r="H149" s="76"/>
      <c r="I149" s="76"/>
      <c r="J149" s="78"/>
    </row>
    <row r="150" spans="1:10" s="65" customFormat="1" ht="21.75">
      <c r="A150" s="111"/>
      <c r="B150" s="78" t="s">
        <v>32</v>
      </c>
      <c r="C150" s="90">
        <v>3</v>
      </c>
      <c r="D150" s="77" t="s">
        <v>106</v>
      </c>
      <c r="E150" s="115"/>
      <c r="F150" s="76"/>
      <c r="G150" s="76"/>
      <c r="H150" s="76"/>
      <c r="I150" s="76"/>
      <c r="J150" s="78"/>
    </row>
    <row r="151" spans="1:10" s="65" customFormat="1" ht="21.75">
      <c r="A151" s="111"/>
      <c r="B151" s="79" t="s">
        <v>60</v>
      </c>
      <c r="C151" s="90">
        <v>27</v>
      </c>
      <c r="D151" s="77" t="s">
        <v>105</v>
      </c>
      <c r="E151" s="115"/>
      <c r="F151" s="76"/>
      <c r="G151" s="76"/>
      <c r="H151" s="76"/>
      <c r="I151" s="76"/>
      <c r="J151" s="78"/>
    </row>
    <row r="152" spans="1:10" s="65" customFormat="1" ht="21.75">
      <c r="A152" s="111"/>
      <c r="B152" s="78" t="s">
        <v>24</v>
      </c>
      <c r="C152" s="90">
        <v>3</v>
      </c>
      <c r="D152" s="77" t="s">
        <v>104</v>
      </c>
      <c r="E152" s="115"/>
      <c r="F152" s="76"/>
      <c r="G152" s="76"/>
      <c r="H152" s="76"/>
      <c r="I152" s="76"/>
      <c r="J152" s="78"/>
    </row>
    <row r="153" spans="1:10" s="65" customFormat="1" ht="21.75">
      <c r="A153" s="111"/>
      <c r="B153" s="79" t="s">
        <v>47</v>
      </c>
      <c r="C153" s="90">
        <v>1</v>
      </c>
      <c r="D153" s="77" t="s">
        <v>103</v>
      </c>
      <c r="E153" s="115"/>
      <c r="F153" s="76"/>
      <c r="G153" s="76"/>
      <c r="H153" s="76"/>
      <c r="I153" s="76"/>
      <c r="J153" s="78"/>
    </row>
    <row r="154" spans="1:10" s="65" customFormat="1" ht="21.75">
      <c r="A154" s="111"/>
      <c r="B154" s="78" t="s">
        <v>71</v>
      </c>
      <c r="C154" s="90">
        <v>2</v>
      </c>
      <c r="D154" s="77" t="s">
        <v>104</v>
      </c>
      <c r="E154" s="115"/>
      <c r="F154" s="76"/>
      <c r="G154" s="76"/>
      <c r="H154" s="76"/>
      <c r="I154" s="76"/>
      <c r="J154" s="78"/>
    </row>
    <row r="155" spans="1:10" s="116" customFormat="1" ht="21.75">
      <c r="A155" s="168"/>
      <c r="B155" s="169" t="s">
        <v>31</v>
      </c>
      <c r="C155" s="172">
        <v>1</v>
      </c>
      <c r="D155" s="170" t="s">
        <v>107</v>
      </c>
      <c r="E155" s="171"/>
      <c r="F155" s="171"/>
      <c r="G155" s="171"/>
      <c r="H155" s="171"/>
      <c r="I155" s="171"/>
      <c r="J155" s="169"/>
    </row>
    <row r="156" spans="1:10" s="65" customFormat="1" ht="21.75">
      <c r="A156" s="111"/>
      <c r="B156" s="78" t="s">
        <v>70</v>
      </c>
      <c r="C156" s="90">
        <v>27</v>
      </c>
      <c r="D156" s="77" t="s">
        <v>105</v>
      </c>
      <c r="E156" s="115"/>
      <c r="F156" s="76"/>
      <c r="G156" s="76"/>
      <c r="H156" s="76"/>
      <c r="I156" s="76"/>
      <c r="J156" s="78"/>
    </row>
    <row r="157" spans="1:10" s="65" customFormat="1" ht="25.5">
      <c r="A157" s="111"/>
      <c r="B157" s="95" t="s">
        <v>89</v>
      </c>
      <c r="C157" s="90"/>
      <c r="D157" s="77"/>
      <c r="E157" s="178"/>
      <c r="F157" s="81"/>
      <c r="G157" s="81"/>
      <c r="H157" s="81"/>
      <c r="I157" s="82"/>
      <c r="J157" s="78"/>
    </row>
    <row r="158" spans="1:10" s="65" customFormat="1" ht="20.25" customHeight="1">
      <c r="A158" s="136"/>
      <c r="B158" s="127"/>
      <c r="C158" s="128"/>
      <c r="D158" s="129"/>
      <c r="E158" s="179"/>
      <c r="F158" s="130"/>
      <c r="G158" s="130"/>
      <c r="H158" s="130"/>
      <c r="I158" s="87"/>
      <c r="J158" s="131"/>
    </row>
    <row r="159" spans="1:10" s="100" customFormat="1" ht="24">
      <c r="A159" s="152">
        <v>2.4</v>
      </c>
      <c r="B159" s="122" t="s">
        <v>90</v>
      </c>
      <c r="C159" s="142"/>
      <c r="D159" s="143"/>
      <c r="E159" s="182"/>
      <c r="F159" s="144"/>
      <c r="G159" s="144"/>
      <c r="H159" s="144"/>
      <c r="I159" s="144"/>
      <c r="J159" s="145"/>
    </row>
    <row r="160" spans="1:10" s="65" customFormat="1" ht="21.75">
      <c r="A160" s="111"/>
      <c r="B160" s="75" t="s">
        <v>15</v>
      </c>
      <c r="C160" s="90"/>
      <c r="D160" s="77"/>
      <c r="E160" s="115"/>
      <c r="F160" s="76"/>
      <c r="G160" s="76"/>
      <c r="H160" s="76"/>
      <c r="I160" s="76"/>
      <c r="J160" s="78"/>
    </row>
    <row r="161" spans="1:10" s="65" customFormat="1" ht="21.75">
      <c r="A161" s="111"/>
      <c r="B161" s="78" t="s">
        <v>80</v>
      </c>
      <c r="C161" s="90">
        <v>5</v>
      </c>
      <c r="D161" s="77" t="s">
        <v>103</v>
      </c>
      <c r="E161" s="115"/>
      <c r="F161" s="76"/>
      <c r="G161" s="76"/>
      <c r="H161" s="76"/>
      <c r="I161" s="76"/>
      <c r="J161" s="78" t="s">
        <v>21</v>
      </c>
    </row>
    <row r="162" spans="1:10" s="65" customFormat="1" ht="24">
      <c r="A162" s="111"/>
      <c r="B162" s="99" t="s">
        <v>27</v>
      </c>
      <c r="C162" s="90">
        <v>4</v>
      </c>
      <c r="D162" s="77" t="s">
        <v>104</v>
      </c>
      <c r="E162" s="115"/>
      <c r="F162" s="76"/>
      <c r="G162" s="76"/>
      <c r="H162" s="76"/>
      <c r="I162" s="76"/>
      <c r="J162" s="78" t="s">
        <v>21</v>
      </c>
    </row>
    <row r="163" spans="1:10" s="65" customFormat="1" ht="21.75">
      <c r="A163" s="111"/>
      <c r="B163" s="79" t="s">
        <v>22</v>
      </c>
      <c r="C163" s="90">
        <v>21</v>
      </c>
      <c r="D163" s="77" t="s">
        <v>105</v>
      </c>
      <c r="E163" s="115"/>
      <c r="F163" s="76"/>
      <c r="G163" s="76"/>
      <c r="H163" s="76"/>
      <c r="I163" s="76"/>
      <c r="J163" s="78" t="s">
        <v>21</v>
      </c>
    </row>
    <row r="164" spans="1:10" s="65" customFormat="1" ht="21.75">
      <c r="A164" s="111"/>
      <c r="B164" s="80" t="s">
        <v>16</v>
      </c>
      <c r="C164" s="90"/>
      <c r="D164" s="77"/>
      <c r="E164" s="115"/>
      <c r="F164" s="76"/>
      <c r="G164" s="76"/>
      <c r="H164" s="76"/>
      <c r="I164" s="76"/>
      <c r="J164" s="78"/>
    </row>
    <row r="165" spans="1:10" s="116" customFormat="1" ht="21.75">
      <c r="A165" s="111"/>
      <c r="B165" s="157" t="s">
        <v>81</v>
      </c>
      <c r="C165" s="113">
        <v>5</v>
      </c>
      <c r="D165" s="114" t="s">
        <v>103</v>
      </c>
      <c r="E165" s="115"/>
      <c r="F165" s="115"/>
      <c r="G165" s="115"/>
      <c r="H165" s="115"/>
      <c r="I165" s="115"/>
      <c r="J165" s="112" t="s">
        <v>17</v>
      </c>
    </row>
    <row r="166" spans="1:10" s="65" customFormat="1" ht="21.75">
      <c r="A166" s="111"/>
      <c r="B166" s="79" t="s">
        <v>29</v>
      </c>
      <c r="C166" s="90">
        <v>4</v>
      </c>
      <c r="D166" s="77" t="s">
        <v>103</v>
      </c>
      <c r="E166" s="115"/>
      <c r="F166" s="76"/>
      <c r="G166" s="76"/>
      <c r="H166" s="76"/>
      <c r="I166" s="76"/>
      <c r="J166" s="78" t="s">
        <v>17</v>
      </c>
    </row>
    <row r="167" spans="1:10" s="65" customFormat="1" ht="21.75">
      <c r="A167" s="111"/>
      <c r="B167" s="79" t="s">
        <v>23</v>
      </c>
      <c r="C167" s="90">
        <v>21</v>
      </c>
      <c r="D167" s="77" t="s">
        <v>105</v>
      </c>
      <c r="E167" s="115"/>
      <c r="F167" s="76"/>
      <c r="G167" s="76"/>
      <c r="H167" s="76"/>
      <c r="I167" s="76"/>
      <c r="J167" s="78"/>
    </row>
    <row r="168" spans="1:10" s="65" customFormat="1" ht="21.75">
      <c r="A168" s="111"/>
      <c r="B168" s="78" t="s">
        <v>32</v>
      </c>
      <c r="C168" s="90">
        <v>5</v>
      </c>
      <c r="D168" s="77" t="s">
        <v>106</v>
      </c>
      <c r="E168" s="115"/>
      <c r="F168" s="76"/>
      <c r="G168" s="76"/>
      <c r="H168" s="76"/>
      <c r="I168" s="76"/>
      <c r="J168" s="78"/>
    </row>
    <row r="169" spans="1:10" s="65" customFormat="1" ht="21.75">
      <c r="A169" s="111"/>
      <c r="B169" s="78" t="s">
        <v>70</v>
      </c>
      <c r="C169" s="90">
        <v>21</v>
      </c>
      <c r="D169" s="77" t="s">
        <v>105</v>
      </c>
      <c r="E169" s="115"/>
      <c r="F169" s="76"/>
      <c r="G169" s="76"/>
      <c r="H169" s="76"/>
      <c r="I169" s="76"/>
      <c r="J169" s="78"/>
    </row>
    <row r="170" spans="1:10" s="116" customFormat="1" ht="21.75">
      <c r="A170" s="168"/>
      <c r="B170" s="169" t="s">
        <v>31</v>
      </c>
      <c r="C170" s="172">
        <v>1</v>
      </c>
      <c r="D170" s="170" t="s">
        <v>107</v>
      </c>
      <c r="E170" s="171"/>
      <c r="F170" s="171"/>
      <c r="G170" s="171"/>
      <c r="H170" s="171"/>
      <c r="I170" s="171"/>
      <c r="J170" s="169"/>
    </row>
    <row r="171" spans="1:10" s="65" customFormat="1" ht="21.75">
      <c r="A171" s="111"/>
      <c r="B171" s="78" t="s">
        <v>71</v>
      </c>
      <c r="C171" s="90">
        <v>2</v>
      </c>
      <c r="D171" s="77" t="s">
        <v>104</v>
      </c>
      <c r="E171" s="115"/>
      <c r="F171" s="76"/>
      <c r="G171" s="76"/>
      <c r="H171" s="76"/>
      <c r="I171" s="76"/>
      <c r="J171" s="78"/>
    </row>
    <row r="172" spans="1:10" s="65" customFormat="1" ht="21.75">
      <c r="A172" s="111"/>
      <c r="B172" s="79" t="s">
        <v>60</v>
      </c>
      <c r="C172" s="90">
        <v>21</v>
      </c>
      <c r="D172" s="77" t="s">
        <v>105</v>
      </c>
      <c r="E172" s="115"/>
      <c r="F172" s="76"/>
      <c r="G172" s="76"/>
      <c r="H172" s="76"/>
      <c r="I172" s="76"/>
      <c r="J172" s="78"/>
    </row>
    <row r="173" spans="1:10" s="65" customFormat="1" ht="21.75">
      <c r="A173" s="111"/>
      <c r="B173" s="79" t="s">
        <v>72</v>
      </c>
      <c r="C173" s="90">
        <v>5</v>
      </c>
      <c r="D173" s="77" t="s">
        <v>104</v>
      </c>
      <c r="E173" s="115"/>
      <c r="F173" s="76"/>
      <c r="G173" s="76"/>
      <c r="H173" s="76"/>
      <c r="I173" s="76"/>
      <c r="J173" s="78"/>
    </row>
    <row r="174" spans="1:10" s="65" customFormat="1" ht="21.75">
      <c r="A174" s="111"/>
      <c r="B174" s="78" t="s">
        <v>24</v>
      </c>
      <c r="C174" s="90">
        <v>5</v>
      </c>
      <c r="D174" s="77" t="s">
        <v>104</v>
      </c>
      <c r="E174" s="115"/>
      <c r="F174" s="76"/>
      <c r="G174" s="76"/>
      <c r="H174" s="76"/>
      <c r="I174" s="76"/>
      <c r="J174" s="78"/>
    </row>
    <row r="175" spans="1:10" s="65" customFormat="1" ht="21.75">
      <c r="A175" s="111"/>
      <c r="B175" s="79" t="s">
        <v>47</v>
      </c>
      <c r="C175" s="90">
        <v>1</v>
      </c>
      <c r="D175" s="77" t="s">
        <v>103</v>
      </c>
      <c r="E175" s="115"/>
      <c r="F175" s="76"/>
      <c r="G175" s="76"/>
      <c r="H175" s="76"/>
      <c r="I175" s="76"/>
      <c r="J175" s="78"/>
    </row>
    <row r="176" spans="1:10" s="65" customFormat="1" ht="25.5">
      <c r="A176" s="111"/>
      <c r="B176" s="95" t="s">
        <v>91</v>
      </c>
      <c r="C176" s="90"/>
      <c r="D176" s="77"/>
      <c r="E176" s="178"/>
      <c r="F176" s="81"/>
      <c r="G176" s="81"/>
      <c r="H176" s="81"/>
      <c r="I176" s="82"/>
      <c r="J176" s="78"/>
    </row>
    <row r="177" spans="1:10" s="100" customFormat="1" ht="24">
      <c r="A177" s="149">
        <v>3.1</v>
      </c>
      <c r="B177" s="94" t="s">
        <v>92</v>
      </c>
      <c r="C177" s="101"/>
      <c r="D177" s="102"/>
      <c r="E177" s="181"/>
      <c r="F177" s="103"/>
      <c r="G177" s="103"/>
      <c r="H177" s="103"/>
      <c r="I177" s="104"/>
      <c r="J177" s="105"/>
    </row>
    <row r="178" spans="1:10" s="65" customFormat="1" ht="21.75">
      <c r="A178" s="150"/>
      <c r="B178" s="75" t="s">
        <v>15</v>
      </c>
      <c r="C178" s="90"/>
      <c r="D178" s="77"/>
      <c r="E178" s="115"/>
      <c r="F178" s="76"/>
      <c r="G178" s="76"/>
      <c r="H178" s="76"/>
      <c r="I178" s="76"/>
      <c r="J178" s="78"/>
    </row>
    <row r="179" spans="1:10" s="65" customFormat="1" ht="21.75">
      <c r="A179" s="111"/>
      <c r="B179" s="78" t="s">
        <v>80</v>
      </c>
      <c r="C179" s="90">
        <v>3</v>
      </c>
      <c r="D179" s="77" t="s">
        <v>103</v>
      </c>
      <c r="E179" s="115"/>
      <c r="F179" s="76"/>
      <c r="G179" s="76"/>
      <c r="H179" s="76"/>
      <c r="I179" s="76"/>
      <c r="J179" s="78" t="s">
        <v>26</v>
      </c>
    </row>
    <row r="180" spans="1:10" s="65" customFormat="1" ht="21.75">
      <c r="A180" s="151"/>
      <c r="B180" s="78" t="s">
        <v>27</v>
      </c>
      <c r="C180" s="90">
        <v>4</v>
      </c>
      <c r="D180" s="77" t="s">
        <v>104</v>
      </c>
      <c r="E180" s="115"/>
      <c r="F180" s="76"/>
      <c r="G180" s="76"/>
      <c r="H180" s="76"/>
      <c r="I180" s="76"/>
      <c r="J180" s="78" t="s">
        <v>26</v>
      </c>
    </row>
    <row r="181" spans="1:10" s="65" customFormat="1" ht="21.75">
      <c r="A181" s="111"/>
      <c r="B181" s="79" t="s">
        <v>28</v>
      </c>
      <c r="C181" s="90">
        <v>4</v>
      </c>
      <c r="D181" s="77" t="s">
        <v>104</v>
      </c>
      <c r="E181" s="115"/>
      <c r="F181" s="76"/>
      <c r="G181" s="76"/>
      <c r="H181" s="76"/>
      <c r="I181" s="76"/>
      <c r="J181" s="78" t="s">
        <v>26</v>
      </c>
    </row>
    <row r="182" spans="1:10" s="65" customFormat="1" ht="21.75">
      <c r="A182" s="111"/>
      <c r="B182" s="79" t="s">
        <v>22</v>
      </c>
      <c r="C182" s="90">
        <v>27</v>
      </c>
      <c r="D182" s="77" t="s">
        <v>105</v>
      </c>
      <c r="E182" s="115"/>
      <c r="F182" s="76"/>
      <c r="G182" s="76"/>
      <c r="H182" s="76"/>
      <c r="I182" s="76"/>
      <c r="J182" s="78" t="s">
        <v>26</v>
      </c>
    </row>
    <row r="183" spans="1:10" s="65" customFormat="1" ht="21.75">
      <c r="A183" s="111"/>
      <c r="B183" s="80" t="s">
        <v>16</v>
      </c>
      <c r="C183" s="90"/>
      <c r="D183" s="77"/>
      <c r="E183" s="115"/>
      <c r="F183" s="76"/>
      <c r="G183" s="76"/>
      <c r="H183" s="76"/>
      <c r="I183" s="76"/>
      <c r="J183" s="78"/>
    </row>
    <row r="184" spans="1:10" s="116" customFormat="1" ht="21.75">
      <c r="A184" s="111"/>
      <c r="B184" s="157" t="s">
        <v>81</v>
      </c>
      <c r="C184" s="113">
        <v>3</v>
      </c>
      <c r="D184" s="114" t="s">
        <v>103</v>
      </c>
      <c r="E184" s="115"/>
      <c r="F184" s="115"/>
      <c r="G184" s="115"/>
      <c r="H184" s="115"/>
      <c r="I184" s="115"/>
      <c r="J184" s="112" t="s">
        <v>17</v>
      </c>
    </row>
    <row r="185" spans="1:10" s="116" customFormat="1" ht="21.75">
      <c r="A185" s="136"/>
      <c r="B185" s="159" t="s">
        <v>29</v>
      </c>
      <c r="C185" s="138">
        <v>4</v>
      </c>
      <c r="D185" s="139" t="s">
        <v>103</v>
      </c>
      <c r="E185" s="115"/>
      <c r="F185" s="140"/>
      <c r="G185" s="140"/>
      <c r="H185" s="140"/>
      <c r="I185" s="140"/>
      <c r="J185" s="137" t="s">
        <v>17</v>
      </c>
    </row>
    <row r="186" spans="1:10" s="116" customFormat="1" ht="21.75">
      <c r="A186" s="153"/>
      <c r="B186" s="160" t="s">
        <v>30</v>
      </c>
      <c r="C186" s="161">
        <v>4</v>
      </c>
      <c r="D186" s="162" t="s">
        <v>103</v>
      </c>
      <c r="E186" s="163"/>
      <c r="F186" s="163"/>
      <c r="G186" s="163"/>
      <c r="H186" s="163"/>
      <c r="I186" s="163"/>
      <c r="J186" s="164"/>
    </row>
    <row r="187" spans="1:10" s="65" customFormat="1" ht="21.75">
      <c r="A187" s="111"/>
      <c r="B187" s="79" t="s">
        <v>23</v>
      </c>
      <c r="C187" s="90">
        <v>27</v>
      </c>
      <c r="D187" s="77" t="s">
        <v>105</v>
      </c>
      <c r="E187" s="115"/>
      <c r="F187" s="76"/>
      <c r="G187" s="76"/>
      <c r="H187" s="76"/>
      <c r="I187" s="76"/>
      <c r="J187" s="78"/>
    </row>
    <row r="188" spans="1:10" s="65" customFormat="1" ht="21.75">
      <c r="A188" s="111"/>
      <c r="B188" s="79" t="s">
        <v>72</v>
      </c>
      <c r="C188" s="90">
        <v>3</v>
      </c>
      <c r="D188" s="77" t="s">
        <v>104</v>
      </c>
      <c r="E188" s="115"/>
      <c r="F188" s="76"/>
      <c r="G188" s="76"/>
      <c r="H188" s="76"/>
      <c r="I188" s="76"/>
      <c r="J188" s="78"/>
    </row>
    <row r="189" spans="1:10" s="65" customFormat="1" ht="21.75">
      <c r="A189" s="111"/>
      <c r="B189" s="78" t="s">
        <v>32</v>
      </c>
      <c r="C189" s="90">
        <v>3</v>
      </c>
      <c r="D189" s="77" t="s">
        <v>106</v>
      </c>
      <c r="E189" s="115"/>
      <c r="F189" s="76"/>
      <c r="G189" s="76"/>
      <c r="H189" s="76"/>
      <c r="I189" s="76"/>
      <c r="J189" s="78"/>
    </row>
    <row r="190" spans="1:10" s="65" customFormat="1" ht="21.75">
      <c r="A190" s="111"/>
      <c r="B190" s="78" t="s">
        <v>24</v>
      </c>
      <c r="C190" s="90">
        <v>3</v>
      </c>
      <c r="D190" s="77" t="s">
        <v>104</v>
      </c>
      <c r="E190" s="115"/>
      <c r="F190" s="76"/>
      <c r="G190" s="76"/>
      <c r="H190" s="76"/>
      <c r="I190" s="76"/>
      <c r="J190" s="78"/>
    </row>
    <row r="191" spans="1:10" s="65" customFormat="1" ht="21.75">
      <c r="A191" s="111"/>
      <c r="B191" s="78" t="s">
        <v>71</v>
      </c>
      <c r="C191" s="90">
        <v>2</v>
      </c>
      <c r="D191" s="77" t="s">
        <v>104</v>
      </c>
      <c r="E191" s="115"/>
      <c r="F191" s="76"/>
      <c r="G191" s="76"/>
      <c r="H191" s="76"/>
      <c r="I191" s="76"/>
      <c r="J191" s="78"/>
    </row>
    <row r="192" spans="1:10" s="116" customFormat="1" ht="21.75">
      <c r="A192" s="168"/>
      <c r="B192" s="169" t="s">
        <v>31</v>
      </c>
      <c r="C192" s="172">
        <v>1</v>
      </c>
      <c r="D192" s="170" t="s">
        <v>107</v>
      </c>
      <c r="E192" s="171"/>
      <c r="F192" s="171"/>
      <c r="G192" s="171"/>
      <c r="H192" s="171"/>
      <c r="I192" s="171"/>
      <c r="J192" s="169"/>
    </row>
    <row r="193" spans="1:10" s="65" customFormat="1" ht="21.75">
      <c r="A193" s="111"/>
      <c r="B193" s="78" t="s">
        <v>70</v>
      </c>
      <c r="C193" s="90">
        <v>27</v>
      </c>
      <c r="D193" s="77" t="s">
        <v>105</v>
      </c>
      <c r="E193" s="115"/>
      <c r="F193" s="76"/>
      <c r="G193" s="76"/>
      <c r="H193" s="76"/>
      <c r="I193" s="76"/>
      <c r="J193" s="78"/>
    </row>
    <row r="194" spans="1:10" s="65" customFormat="1" ht="25.5">
      <c r="A194" s="111"/>
      <c r="B194" s="95" t="s">
        <v>93</v>
      </c>
      <c r="C194" s="90"/>
      <c r="D194" s="77"/>
      <c r="E194" s="178"/>
      <c r="F194" s="81"/>
      <c r="G194" s="81"/>
      <c r="H194" s="81"/>
      <c r="I194" s="82"/>
      <c r="J194" s="78"/>
    </row>
    <row r="195" spans="1:10" s="100" customFormat="1" ht="24">
      <c r="A195" s="149">
        <v>3.2</v>
      </c>
      <c r="B195" s="94" t="s">
        <v>94</v>
      </c>
      <c r="C195" s="96"/>
      <c r="D195" s="97"/>
      <c r="E195" s="180"/>
      <c r="F195" s="98"/>
      <c r="G195" s="98"/>
      <c r="H195" s="98"/>
      <c r="I195" s="98"/>
      <c r="J195" s="99"/>
    </row>
    <row r="196" spans="1:10" s="65" customFormat="1" ht="21.75">
      <c r="A196" s="111"/>
      <c r="B196" s="75" t="s">
        <v>15</v>
      </c>
      <c r="C196" s="90"/>
      <c r="D196" s="77"/>
      <c r="E196" s="115"/>
      <c r="F196" s="76"/>
      <c r="G196" s="76"/>
      <c r="H196" s="76"/>
      <c r="I196" s="76"/>
      <c r="J196" s="78"/>
    </row>
    <row r="197" spans="1:10" s="65" customFormat="1" ht="21.75">
      <c r="A197" s="111"/>
      <c r="B197" s="78" t="s">
        <v>80</v>
      </c>
      <c r="C197" s="90">
        <v>5</v>
      </c>
      <c r="D197" s="77" t="s">
        <v>103</v>
      </c>
      <c r="E197" s="115"/>
      <c r="F197" s="76"/>
      <c r="G197" s="76"/>
      <c r="H197" s="76"/>
      <c r="I197" s="76"/>
      <c r="J197" s="78" t="s">
        <v>21</v>
      </c>
    </row>
    <row r="198" spans="1:10" s="65" customFormat="1" ht="21.75">
      <c r="A198" s="111"/>
      <c r="B198" s="78" t="s">
        <v>27</v>
      </c>
      <c r="C198" s="90">
        <v>4</v>
      </c>
      <c r="D198" s="77" t="s">
        <v>104</v>
      </c>
      <c r="E198" s="115"/>
      <c r="F198" s="76"/>
      <c r="G198" s="76"/>
      <c r="H198" s="76"/>
      <c r="I198" s="76"/>
      <c r="J198" s="78" t="s">
        <v>21</v>
      </c>
    </row>
    <row r="199" spans="1:10" s="65" customFormat="1" ht="21.75">
      <c r="A199" s="111"/>
      <c r="B199" s="79" t="s">
        <v>22</v>
      </c>
      <c r="C199" s="90">
        <v>21</v>
      </c>
      <c r="D199" s="77" t="s">
        <v>105</v>
      </c>
      <c r="E199" s="115"/>
      <c r="F199" s="76"/>
      <c r="G199" s="76"/>
      <c r="H199" s="76"/>
      <c r="I199" s="76"/>
      <c r="J199" s="78" t="s">
        <v>21</v>
      </c>
    </row>
    <row r="200" spans="1:10" s="65" customFormat="1" ht="21.75">
      <c r="A200" s="111"/>
      <c r="B200" s="80" t="s">
        <v>16</v>
      </c>
      <c r="C200" s="90"/>
      <c r="D200" s="77"/>
      <c r="E200" s="115"/>
      <c r="F200" s="76"/>
      <c r="G200" s="76"/>
      <c r="H200" s="76"/>
      <c r="I200" s="76"/>
      <c r="J200" s="78"/>
    </row>
    <row r="201" spans="1:10" s="116" customFormat="1" ht="21.75">
      <c r="A201" s="111"/>
      <c r="B201" s="157" t="s">
        <v>81</v>
      </c>
      <c r="C201" s="113">
        <v>5</v>
      </c>
      <c r="D201" s="114" t="s">
        <v>103</v>
      </c>
      <c r="E201" s="115"/>
      <c r="F201" s="115"/>
      <c r="G201" s="115"/>
      <c r="H201" s="115"/>
      <c r="I201" s="115"/>
      <c r="J201" s="112" t="s">
        <v>17</v>
      </c>
    </row>
    <row r="202" spans="1:10" s="65" customFormat="1" ht="21.75">
      <c r="A202" s="111"/>
      <c r="B202" s="79" t="s">
        <v>29</v>
      </c>
      <c r="C202" s="90">
        <v>4</v>
      </c>
      <c r="D202" s="77" t="s">
        <v>103</v>
      </c>
      <c r="E202" s="115"/>
      <c r="F202" s="76"/>
      <c r="G202" s="76"/>
      <c r="H202" s="76"/>
      <c r="I202" s="76"/>
      <c r="J202" s="78" t="s">
        <v>17</v>
      </c>
    </row>
    <row r="203" spans="1:10" s="65" customFormat="1" ht="21.75">
      <c r="A203" s="111"/>
      <c r="B203" s="79" t="s">
        <v>23</v>
      </c>
      <c r="C203" s="90">
        <v>21</v>
      </c>
      <c r="D203" s="77" t="s">
        <v>105</v>
      </c>
      <c r="E203" s="115"/>
      <c r="F203" s="76"/>
      <c r="G203" s="76"/>
      <c r="H203" s="76"/>
      <c r="I203" s="76"/>
      <c r="J203" s="78"/>
    </row>
    <row r="204" spans="1:10" s="65" customFormat="1" ht="21.75">
      <c r="A204" s="111"/>
      <c r="B204" s="79" t="s">
        <v>72</v>
      </c>
      <c r="C204" s="90">
        <v>5</v>
      </c>
      <c r="D204" s="77" t="s">
        <v>104</v>
      </c>
      <c r="E204" s="115"/>
      <c r="F204" s="76"/>
      <c r="G204" s="76"/>
      <c r="H204" s="76"/>
      <c r="I204" s="76"/>
      <c r="J204" s="78"/>
    </row>
    <row r="205" spans="1:10" s="65" customFormat="1" ht="21.75">
      <c r="A205" s="111"/>
      <c r="B205" s="78" t="s">
        <v>32</v>
      </c>
      <c r="C205" s="90">
        <v>5</v>
      </c>
      <c r="D205" s="77" t="s">
        <v>106</v>
      </c>
      <c r="E205" s="115"/>
      <c r="F205" s="76"/>
      <c r="G205" s="76"/>
      <c r="H205" s="76"/>
      <c r="I205" s="76"/>
      <c r="J205" s="78"/>
    </row>
    <row r="206" spans="1:10" s="65" customFormat="1" ht="21.75">
      <c r="A206" s="111"/>
      <c r="B206" s="78" t="s">
        <v>24</v>
      </c>
      <c r="C206" s="90">
        <v>5</v>
      </c>
      <c r="D206" s="77" t="s">
        <v>104</v>
      </c>
      <c r="E206" s="115"/>
      <c r="F206" s="76"/>
      <c r="G206" s="76"/>
      <c r="H206" s="76"/>
      <c r="I206" s="76"/>
      <c r="J206" s="78"/>
    </row>
    <row r="207" spans="1:10" s="65" customFormat="1" ht="21.75">
      <c r="A207" s="111"/>
      <c r="B207" s="78" t="s">
        <v>71</v>
      </c>
      <c r="C207" s="90">
        <v>2</v>
      </c>
      <c r="D207" s="77" t="s">
        <v>104</v>
      </c>
      <c r="E207" s="115"/>
      <c r="F207" s="76"/>
      <c r="G207" s="76"/>
      <c r="H207" s="76"/>
      <c r="I207" s="76"/>
      <c r="J207" s="78"/>
    </row>
    <row r="208" spans="1:10" s="116" customFormat="1" ht="21.75">
      <c r="A208" s="168"/>
      <c r="B208" s="169" t="s">
        <v>31</v>
      </c>
      <c r="C208" s="172">
        <v>1</v>
      </c>
      <c r="D208" s="170" t="s">
        <v>107</v>
      </c>
      <c r="E208" s="171"/>
      <c r="F208" s="171"/>
      <c r="G208" s="171"/>
      <c r="H208" s="171"/>
      <c r="I208" s="171"/>
      <c r="J208" s="169"/>
    </row>
    <row r="209" spans="1:10" s="65" customFormat="1" ht="21.75">
      <c r="A209" s="111"/>
      <c r="B209" s="78" t="s">
        <v>70</v>
      </c>
      <c r="C209" s="90">
        <v>21</v>
      </c>
      <c r="D209" s="77" t="s">
        <v>105</v>
      </c>
      <c r="E209" s="115"/>
      <c r="F209" s="76"/>
      <c r="G209" s="76"/>
      <c r="H209" s="76"/>
      <c r="I209" s="76"/>
      <c r="J209" s="78"/>
    </row>
    <row r="210" spans="1:10" s="65" customFormat="1" ht="21.75">
      <c r="A210" s="111"/>
      <c r="B210" s="79" t="s">
        <v>48</v>
      </c>
      <c r="C210" s="90">
        <v>1</v>
      </c>
      <c r="D210" s="77" t="s">
        <v>103</v>
      </c>
      <c r="E210" s="115"/>
      <c r="F210" s="76"/>
      <c r="G210" s="76"/>
      <c r="H210" s="76"/>
      <c r="I210" s="76"/>
      <c r="J210" s="78"/>
    </row>
    <row r="211" spans="1:10" s="65" customFormat="1" ht="25.5">
      <c r="A211" s="136"/>
      <c r="B211" s="141" t="s">
        <v>95</v>
      </c>
      <c r="C211" s="128"/>
      <c r="D211" s="129"/>
      <c r="E211" s="179"/>
      <c r="F211" s="130"/>
      <c r="G211" s="130"/>
      <c r="H211" s="130"/>
      <c r="I211" s="87"/>
      <c r="J211" s="131"/>
    </row>
    <row r="212" spans="1:10" s="100" customFormat="1" ht="24">
      <c r="A212" s="152">
        <v>3.3</v>
      </c>
      <c r="B212" s="122" t="s">
        <v>96</v>
      </c>
      <c r="C212" s="101"/>
      <c r="D212" s="102"/>
      <c r="E212" s="181"/>
      <c r="F212" s="103"/>
      <c r="G212" s="103"/>
      <c r="H212" s="103"/>
      <c r="I212" s="104"/>
      <c r="J212" s="105"/>
    </row>
    <row r="213" spans="1:10" s="65" customFormat="1" ht="21.75">
      <c r="A213" s="150"/>
      <c r="B213" s="75" t="s">
        <v>15</v>
      </c>
      <c r="C213" s="90"/>
      <c r="D213" s="77"/>
      <c r="E213" s="115"/>
      <c r="F213" s="76"/>
      <c r="G213" s="76"/>
      <c r="H213" s="76"/>
      <c r="I213" s="76"/>
      <c r="J213" s="78"/>
    </row>
    <row r="214" spans="1:10" s="65" customFormat="1" ht="21.75">
      <c r="A214" s="111"/>
      <c r="B214" s="78" t="s">
        <v>80</v>
      </c>
      <c r="C214" s="90">
        <v>3</v>
      </c>
      <c r="D214" s="77" t="s">
        <v>103</v>
      </c>
      <c r="E214" s="115"/>
      <c r="F214" s="76"/>
      <c r="G214" s="76"/>
      <c r="H214" s="76"/>
      <c r="I214" s="76"/>
      <c r="J214" s="78" t="s">
        <v>26</v>
      </c>
    </row>
    <row r="215" spans="1:10" s="65" customFormat="1" ht="21.75">
      <c r="A215" s="151"/>
      <c r="B215" s="78" t="s">
        <v>27</v>
      </c>
      <c r="C215" s="90">
        <v>4</v>
      </c>
      <c r="D215" s="77" t="s">
        <v>104</v>
      </c>
      <c r="E215" s="115"/>
      <c r="F215" s="76"/>
      <c r="G215" s="76"/>
      <c r="H215" s="76"/>
      <c r="I215" s="76"/>
      <c r="J215" s="78" t="s">
        <v>26</v>
      </c>
    </row>
    <row r="216" spans="1:10" s="65" customFormat="1" ht="21.75">
      <c r="A216" s="111"/>
      <c r="B216" s="79" t="s">
        <v>28</v>
      </c>
      <c r="C216" s="90">
        <v>4</v>
      </c>
      <c r="D216" s="77" t="s">
        <v>104</v>
      </c>
      <c r="E216" s="115"/>
      <c r="F216" s="76"/>
      <c r="G216" s="76"/>
      <c r="H216" s="76"/>
      <c r="I216" s="76"/>
      <c r="J216" s="78" t="s">
        <v>26</v>
      </c>
    </row>
    <row r="217" spans="1:10" s="65" customFormat="1" ht="21.75">
      <c r="A217" s="111"/>
      <c r="B217" s="79" t="s">
        <v>22</v>
      </c>
      <c r="C217" s="90">
        <v>27</v>
      </c>
      <c r="D217" s="77" t="s">
        <v>105</v>
      </c>
      <c r="E217" s="115"/>
      <c r="F217" s="76"/>
      <c r="G217" s="76"/>
      <c r="H217" s="76"/>
      <c r="I217" s="76"/>
      <c r="J217" s="78" t="s">
        <v>26</v>
      </c>
    </row>
    <row r="218" spans="1:10" s="65" customFormat="1" ht="21.75">
      <c r="A218" s="111"/>
      <c r="B218" s="80" t="s">
        <v>16</v>
      </c>
      <c r="C218" s="90"/>
      <c r="D218" s="77"/>
      <c r="E218" s="115"/>
      <c r="F218" s="76"/>
      <c r="G218" s="76"/>
      <c r="H218" s="76"/>
      <c r="I218" s="76"/>
      <c r="J218" s="78"/>
    </row>
    <row r="219" spans="1:10" s="116" customFormat="1" ht="21.75">
      <c r="A219" s="111"/>
      <c r="B219" s="157" t="s">
        <v>81</v>
      </c>
      <c r="C219" s="113">
        <v>3</v>
      </c>
      <c r="D219" s="114" t="s">
        <v>103</v>
      </c>
      <c r="E219" s="115"/>
      <c r="F219" s="115"/>
      <c r="G219" s="115"/>
      <c r="H219" s="115"/>
      <c r="I219" s="115"/>
      <c r="J219" s="112" t="s">
        <v>17</v>
      </c>
    </row>
    <row r="220" spans="1:10" s="116" customFormat="1" ht="21.75">
      <c r="A220" s="111"/>
      <c r="B220" s="157" t="s">
        <v>29</v>
      </c>
      <c r="C220" s="113">
        <v>4</v>
      </c>
      <c r="D220" s="114" t="s">
        <v>103</v>
      </c>
      <c r="E220" s="115"/>
      <c r="F220" s="115"/>
      <c r="G220" s="115"/>
      <c r="H220" s="115"/>
      <c r="I220" s="115"/>
      <c r="J220" s="112" t="s">
        <v>17</v>
      </c>
    </row>
    <row r="221" spans="1:10" s="116" customFormat="1" ht="21.75">
      <c r="A221" s="111"/>
      <c r="B221" s="157" t="s">
        <v>30</v>
      </c>
      <c r="C221" s="113">
        <v>4</v>
      </c>
      <c r="D221" s="114" t="s">
        <v>103</v>
      </c>
      <c r="E221" s="115"/>
      <c r="F221" s="115"/>
      <c r="G221" s="115"/>
      <c r="H221" s="115"/>
      <c r="I221" s="115"/>
      <c r="J221" s="112"/>
    </row>
    <row r="222" spans="1:10" s="65" customFormat="1" ht="21.75">
      <c r="A222" s="111"/>
      <c r="B222" s="79" t="s">
        <v>23</v>
      </c>
      <c r="C222" s="90">
        <v>27</v>
      </c>
      <c r="D222" s="77" t="s">
        <v>105</v>
      </c>
      <c r="E222" s="115"/>
      <c r="F222" s="76"/>
      <c r="G222" s="76"/>
      <c r="H222" s="76"/>
      <c r="I222" s="76"/>
      <c r="J222" s="78"/>
    </row>
    <row r="223" spans="1:10" s="65" customFormat="1" ht="21.75">
      <c r="A223" s="111"/>
      <c r="B223" s="79" t="s">
        <v>72</v>
      </c>
      <c r="C223" s="90">
        <v>3</v>
      </c>
      <c r="D223" s="77" t="s">
        <v>104</v>
      </c>
      <c r="E223" s="115"/>
      <c r="F223" s="76"/>
      <c r="G223" s="76"/>
      <c r="H223" s="76"/>
      <c r="I223" s="76"/>
      <c r="J223" s="78"/>
    </row>
    <row r="224" spans="1:10" s="65" customFormat="1" ht="21.75">
      <c r="A224" s="111"/>
      <c r="B224" s="79" t="s">
        <v>60</v>
      </c>
      <c r="C224" s="90">
        <v>27</v>
      </c>
      <c r="D224" s="77" t="s">
        <v>105</v>
      </c>
      <c r="E224" s="115"/>
      <c r="F224" s="76"/>
      <c r="G224" s="76"/>
      <c r="H224" s="76"/>
      <c r="I224" s="76"/>
      <c r="J224" s="78"/>
    </row>
    <row r="225" spans="1:10" s="65" customFormat="1" ht="21.75">
      <c r="A225" s="111"/>
      <c r="B225" s="78" t="s">
        <v>32</v>
      </c>
      <c r="C225" s="90">
        <v>3</v>
      </c>
      <c r="D225" s="77" t="s">
        <v>106</v>
      </c>
      <c r="E225" s="115"/>
      <c r="F225" s="76"/>
      <c r="G225" s="76"/>
      <c r="H225" s="76"/>
      <c r="I225" s="76"/>
      <c r="J225" s="78"/>
    </row>
    <row r="226" spans="1:10" s="65" customFormat="1" ht="21.75">
      <c r="A226" s="111"/>
      <c r="B226" s="78" t="s">
        <v>24</v>
      </c>
      <c r="C226" s="90">
        <v>3</v>
      </c>
      <c r="D226" s="77" t="s">
        <v>104</v>
      </c>
      <c r="E226" s="115"/>
      <c r="F226" s="76"/>
      <c r="G226" s="76"/>
      <c r="H226" s="76"/>
      <c r="I226" s="76"/>
      <c r="J226" s="78"/>
    </row>
    <row r="227" spans="1:10" s="65" customFormat="1" ht="21.75">
      <c r="A227" s="111"/>
      <c r="B227" s="78" t="s">
        <v>71</v>
      </c>
      <c r="C227" s="90">
        <v>2</v>
      </c>
      <c r="D227" s="77" t="s">
        <v>104</v>
      </c>
      <c r="E227" s="115"/>
      <c r="F227" s="76"/>
      <c r="G227" s="76"/>
      <c r="H227" s="76"/>
      <c r="I227" s="76"/>
      <c r="J227" s="78"/>
    </row>
    <row r="228" spans="1:10" s="116" customFormat="1" ht="21.75">
      <c r="A228" s="168"/>
      <c r="B228" s="169" t="s">
        <v>31</v>
      </c>
      <c r="C228" s="172">
        <v>1</v>
      </c>
      <c r="D228" s="170" t="s">
        <v>107</v>
      </c>
      <c r="E228" s="171"/>
      <c r="F228" s="171"/>
      <c r="G228" s="171"/>
      <c r="H228" s="171"/>
      <c r="I228" s="171"/>
      <c r="J228" s="169"/>
    </row>
    <row r="229" spans="1:10" s="65" customFormat="1" ht="21.75">
      <c r="A229" s="111"/>
      <c r="B229" s="78" t="s">
        <v>69</v>
      </c>
      <c r="C229" s="90">
        <v>27</v>
      </c>
      <c r="D229" s="77" t="s">
        <v>105</v>
      </c>
      <c r="E229" s="115"/>
      <c r="F229" s="76"/>
      <c r="G229" s="76"/>
      <c r="H229" s="76"/>
      <c r="I229" s="76"/>
      <c r="J229" s="78"/>
    </row>
    <row r="230" spans="1:10" s="65" customFormat="1" ht="25.5">
      <c r="A230" s="111"/>
      <c r="B230" s="95" t="s">
        <v>97</v>
      </c>
      <c r="C230" s="90"/>
      <c r="D230" s="77"/>
      <c r="E230" s="178"/>
      <c r="F230" s="81"/>
      <c r="G230" s="81"/>
      <c r="H230" s="81"/>
      <c r="I230" s="82"/>
      <c r="J230" s="78"/>
    </row>
    <row r="231" spans="1:10" s="65" customFormat="1" ht="25.5">
      <c r="A231" s="111"/>
      <c r="B231" s="75"/>
      <c r="C231" s="90"/>
      <c r="D231" s="77"/>
      <c r="E231" s="178"/>
      <c r="F231" s="81"/>
      <c r="G231" s="81"/>
      <c r="H231" s="81"/>
      <c r="I231" s="82"/>
      <c r="J231" s="78"/>
    </row>
    <row r="232" spans="1:10" s="100" customFormat="1" ht="24">
      <c r="A232" s="149">
        <v>3.4</v>
      </c>
      <c r="B232" s="94" t="s">
        <v>98</v>
      </c>
      <c r="C232" s="96"/>
      <c r="D232" s="97"/>
      <c r="E232" s="180"/>
      <c r="F232" s="98"/>
      <c r="G232" s="98"/>
      <c r="H232" s="98"/>
      <c r="I232" s="98"/>
      <c r="J232" s="99"/>
    </row>
    <row r="233" spans="1:10" s="65" customFormat="1" ht="21.75">
      <c r="A233" s="111"/>
      <c r="B233" s="75" t="s">
        <v>15</v>
      </c>
      <c r="C233" s="90"/>
      <c r="D233" s="77"/>
      <c r="E233" s="115"/>
      <c r="F233" s="76"/>
      <c r="G233" s="76"/>
      <c r="H233" s="76"/>
      <c r="I233" s="76"/>
      <c r="J233" s="78"/>
    </row>
    <row r="234" spans="1:10" s="65" customFormat="1" ht="21.75">
      <c r="A234" s="111"/>
      <c r="B234" s="78" t="s">
        <v>80</v>
      </c>
      <c r="C234" s="90">
        <v>5</v>
      </c>
      <c r="D234" s="77" t="s">
        <v>103</v>
      </c>
      <c r="E234" s="115"/>
      <c r="F234" s="76"/>
      <c r="G234" s="76"/>
      <c r="H234" s="76"/>
      <c r="I234" s="76"/>
      <c r="J234" s="78" t="s">
        <v>21</v>
      </c>
    </row>
    <row r="235" spans="1:10" s="65" customFormat="1" ht="21.75">
      <c r="A235" s="111"/>
      <c r="B235" s="78" t="s">
        <v>27</v>
      </c>
      <c r="C235" s="90">
        <v>4</v>
      </c>
      <c r="D235" s="77" t="s">
        <v>104</v>
      </c>
      <c r="E235" s="115"/>
      <c r="F235" s="76"/>
      <c r="G235" s="76"/>
      <c r="H235" s="76"/>
      <c r="I235" s="76"/>
      <c r="J235" s="78" t="s">
        <v>21</v>
      </c>
    </row>
    <row r="236" spans="1:10" s="65" customFormat="1" ht="21.75">
      <c r="A236" s="153"/>
      <c r="B236" s="135" t="s">
        <v>22</v>
      </c>
      <c r="C236" s="123">
        <v>21</v>
      </c>
      <c r="D236" s="124" t="s">
        <v>105</v>
      </c>
      <c r="E236" s="163"/>
      <c r="F236" s="125"/>
      <c r="G236" s="125"/>
      <c r="H236" s="125"/>
      <c r="I236" s="125"/>
      <c r="J236" s="126" t="s">
        <v>21</v>
      </c>
    </row>
    <row r="237" spans="1:10" s="65" customFormat="1" ht="21.75">
      <c r="A237" s="111"/>
      <c r="B237" s="80" t="s">
        <v>16</v>
      </c>
      <c r="C237" s="90"/>
      <c r="D237" s="77"/>
      <c r="E237" s="115"/>
      <c r="F237" s="76"/>
      <c r="G237" s="76"/>
      <c r="H237" s="76"/>
      <c r="I237" s="76"/>
      <c r="J237" s="78"/>
    </row>
    <row r="238" spans="1:10" s="116" customFormat="1" ht="21.75">
      <c r="A238" s="111"/>
      <c r="B238" s="157" t="s">
        <v>81</v>
      </c>
      <c r="C238" s="113">
        <v>5</v>
      </c>
      <c r="D238" s="114" t="s">
        <v>103</v>
      </c>
      <c r="E238" s="115"/>
      <c r="F238" s="115"/>
      <c r="G238" s="115"/>
      <c r="H238" s="115"/>
      <c r="I238" s="115"/>
      <c r="J238" s="112" t="s">
        <v>17</v>
      </c>
    </row>
    <row r="239" spans="1:10" s="65" customFormat="1" ht="21.75">
      <c r="A239" s="111"/>
      <c r="B239" s="79" t="s">
        <v>29</v>
      </c>
      <c r="C239" s="90">
        <v>4</v>
      </c>
      <c r="D239" s="77" t="s">
        <v>103</v>
      </c>
      <c r="E239" s="115"/>
      <c r="F239" s="76"/>
      <c r="G239" s="76"/>
      <c r="H239" s="76"/>
      <c r="I239" s="76"/>
      <c r="J239" s="78" t="s">
        <v>17</v>
      </c>
    </row>
    <row r="240" spans="1:10" s="65" customFormat="1" ht="21.75">
      <c r="A240" s="111"/>
      <c r="B240" s="79" t="s">
        <v>23</v>
      </c>
      <c r="C240" s="90">
        <v>21</v>
      </c>
      <c r="D240" s="77" t="s">
        <v>105</v>
      </c>
      <c r="E240" s="115"/>
      <c r="F240" s="76"/>
      <c r="G240" s="76"/>
      <c r="H240" s="76"/>
      <c r="I240" s="76"/>
      <c r="J240" s="78"/>
    </row>
    <row r="241" spans="1:10" s="65" customFormat="1" ht="21.75">
      <c r="A241" s="111"/>
      <c r="B241" s="79" t="s">
        <v>60</v>
      </c>
      <c r="C241" s="90">
        <v>21</v>
      </c>
      <c r="D241" s="77" t="s">
        <v>105</v>
      </c>
      <c r="E241" s="115"/>
      <c r="F241" s="76"/>
      <c r="G241" s="76"/>
      <c r="H241" s="76"/>
      <c r="I241" s="76"/>
      <c r="J241" s="78"/>
    </row>
    <row r="242" spans="1:10" s="65" customFormat="1" ht="21.75">
      <c r="A242" s="111"/>
      <c r="B242" s="79" t="s">
        <v>72</v>
      </c>
      <c r="C242" s="90">
        <v>5</v>
      </c>
      <c r="D242" s="77" t="s">
        <v>104</v>
      </c>
      <c r="E242" s="115"/>
      <c r="F242" s="76"/>
      <c r="G242" s="76"/>
      <c r="H242" s="76"/>
      <c r="I242" s="76"/>
      <c r="J242" s="78"/>
    </row>
    <row r="243" spans="1:10" s="65" customFormat="1" ht="21.75">
      <c r="A243" s="111"/>
      <c r="B243" s="78" t="s">
        <v>32</v>
      </c>
      <c r="C243" s="90">
        <v>5</v>
      </c>
      <c r="D243" s="77" t="s">
        <v>106</v>
      </c>
      <c r="E243" s="115"/>
      <c r="F243" s="76"/>
      <c r="G243" s="76"/>
      <c r="H243" s="76"/>
      <c r="I243" s="76"/>
      <c r="J243" s="78"/>
    </row>
    <row r="244" spans="1:10" s="65" customFormat="1" ht="21.75">
      <c r="A244" s="111"/>
      <c r="B244" s="78" t="s">
        <v>24</v>
      </c>
      <c r="C244" s="90">
        <v>5</v>
      </c>
      <c r="D244" s="77" t="s">
        <v>104</v>
      </c>
      <c r="E244" s="115"/>
      <c r="F244" s="76"/>
      <c r="G244" s="76"/>
      <c r="H244" s="76"/>
      <c r="I244" s="76"/>
      <c r="J244" s="78"/>
    </row>
    <row r="245" spans="1:10" s="65" customFormat="1" ht="21.75">
      <c r="A245" s="111"/>
      <c r="B245" s="78" t="s">
        <v>71</v>
      </c>
      <c r="C245" s="90">
        <v>2</v>
      </c>
      <c r="D245" s="77" t="s">
        <v>104</v>
      </c>
      <c r="E245" s="115"/>
      <c r="F245" s="76"/>
      <c r="G245" s="76"/>
      <c r="H245" s="76"/>
      <c r="I245" s="76"/>
      <c r="J245" s="78"/>
    </row>
    <row r="246" spans="1:10" s="116" customFormat="1" ht="21.75">
      <c r="A246" s="168"/>
      <c r="B246" s="169" t="s">
        <v>31</v>
      </c>
      <c r="C246" s="172">
        <v>1</v>
      </c>
      <c r="D246" s="170" t="s">
        <v>107</v>
      </c>
      <c r="E246" s="171"/>
      <c r="F246" s="171"/>
      <c r="G246" s="171"/>
      <c r="H246" s="171"/>
      <c r="I246" s="171"/>
      <c r="J246" s="169"/>
    </row>
    <row r="247" spans="1:10" s="65" customFormat="1" ht="21.75">
      <c r="A247" s="111"/>
      <c r="B247" s="78" t="s">
        <v>69</v>
      </c>
      <c r="C247" s="90">
        <v>21</v>
      </c>
      <c r="D247" s="77" t="s">
        <v>105</v>
      </c>
      <c r="E247" s="115"/>
      <c r="F247" s="76"/>
      <c r="G247" s="76"/>
      <c r="H247" s="76"/>
      <c r="I247" s="76"/>
      <c r="J247" s="78"/>
    </row>
    <row r="248" spans="1:10" s="116" customFormat="1" ht="21.75">
      <c r="A248" s="111"/>
      <c r="B248" s="157" t="s">
        <v>48</v>
      </c>
      <c r="C248" s="113">
        <v>1</v>
      </c>
      <c r="D248" s="114" t="s">
        <v>103</v>
      </c>
      <c r="E248" s="115"/>
      <c r="F248" s="115"/>
      <c r="G248" s="115"/>
      <c r="H248" s="115"/>
      <c r="I248" s="115"/>
      <c r="J248" s="112"/>
    </row>
    <row r="249" spans="1:10" s="65" customFormat="1" ht="25.5">
      <c r="A249" s="111"/>
      <c r="B249" s="95" t="s">
        <v>99</v>
      </c>
      <c r="C249" s="90"/>
      <c r="D249" s="77"/>
      <c r="E249" s="178"/>
      <c r="F249" s="81"/>
      <c r="G249" s="81"/>
      <c r="H249" s="81"/>
      <c r="I249" s="82"/>
      <c r="J249" s="78"/>
    </row>
    <row r="250" spans="1:10" s="65" customFormat="1" ht="25.5">
      <c r="A250" s="154"/>
      <c r="B250" s="83" t="s">
        <v>46</v>
      </c>
      <c r="C250" s="91"/>
      <c r="D250" s="84"/>
      <c r="E250" s="183"/>
      <c r="F250" s="86"/>
      <c r="G250" s="85"/>
      <c r="H250" s="86"/>
      <c r="I250" s="87"/>
      <c r="J250" s="88"/>
    </row>
    <row r="251" spans="1:10">
      <c r="A251" s="155"/>
      <c r="B251" s="68"/>
      <c r="C251" s="92"/>
      <c r="D251" s="68"/>
      <c r="E251" s="184"/>
      <c r="F251" s="68"/>
      <c r="G251" s="68"/>
      <c r="H251" s="68"/>
      <c r="I251" s="68"/>
      <c r="J251" s="68"/>
    </row>
  </sheetData>
  <mergeCells count="11">
    <mergeCell ref="J6:J7"/>
    <mergeCell ref="A6:A7"/>
    <mergeCell ref="B6:B7"/>
    <mergeCell ref="C6:C7"/>
    <mergeCell ref="D6:D7"/>
    <mergeCell ref="A3:D3"/>
    <mergeCell ref="A4:J4"/>
    <mergeCell ref="A5:D5"/>
    <mergeCell ref="F5:G5"/>
    <mergeCell ref="A1:J1"/>
    <mergeCell ref="A2:J2"/>
  </mergeCells>
  <printOptions horizontalCentered="1"/>
  <pageMargins left="0.23622047244094491" right="0.23622047244094491" top="0.39370078740157483" bottom="0.39370078740157483" header="0.31496062992125984" footer="0.31496062992125984"/>
  <pageSetup paperSize="9" scale="71" orientation="landscape" r:id="rId1"/>
  <headerFooter>
    <oddHeader>&amp;A&amp;Rหน้าที่ &amp;P</oddHeader>
  </headerFooter>
  <rowBreaks count="10" manualBreakCount="10">
    <brk id="28" max="9" man="1"/>
    <brk id="50" max="9" man="1"/>
    <brk id="70" max="9" man="1"/>
    <brk id="90" max="9" man="1"/>
    <brk id="111" max="9" man="1"/>
    <brk id="132" max="9" man="1"/>
    <brk id="158" max="9" man="1"/>
    <brk id="184" max="9" man="1"/>
    <brk id="211" max="9" man="1"/>
    <brk id="23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20"/>
  <sheetViews>
    <sheetView tabSelected="1" topLeftCell="A10" zoomScaleNormal="100" workbookViewId="0">
      <selection activeCell="F17" sqref="F17"/>
    </sheetView>
  </sheetViews>
  <sheetFormatPr defaultRowHeight="14.25"/>
  <cols>
    <col min="1" max="1" width="5.25" customWidth="1"/>
    <col min="2" max="2" width="32.375" customWidth="1"/>
    <col min="3" max="3" width="11.125" customWidth="1"/>
    <col min="4" max="4" width="8.875" customWidth="1"/>
    <col min="5" max="5" width="13.625" customWidth="1"/>
    <col min="6" max="6" width="16.875" customWidth="1"/>
    <col min="7" max="7" width="2.25" customWidth="1"/>
    <col min="8" max="8" width="2.75" customWidth="1"/>
  </cols>
  <sheetData>
    <row r="1" spans="1:8" ht="27.75">
      <c r="A1" s="199" t="s">
        <v>68</v>
      </c>
      <c r="B1" s="199"/>
      <c r="C1" s="199"/>
      <c r="D1" s="199"/>
      <c r="E1" s="199"/>
      <c r="F1" s="199"/>
      <c r="G1" s="199"/>
      <c r="H1" s="199"/>
    </row>
    <row r="2" spans="1:8" ht="23.25">
      <c r="A2" s="213" t="s">
        <v>18</v>
      </c>
      <c r="B2" s="213"/>
      <c r="C2" s="213"/>
      <c r="D2" s="213"/>
      <c r="E2" s="213"/>
      <c r="F2" s="213"/>
      <c r="G2" s="213"/>
      <c r="H2" s="213"/>
    </row>
    <row r="3" spans="1:8" ht="23.25">
      <c r="A3" s="28"/>
      <c r="B3" s="214" t="s">
        <v>74</v>
      </c>
      <c r="C3" s="214"/>
      <c r="D3" s="214"/>
      <c r="E3" s="214"/>
      <c r="F3" s="214"/>
      <c r="G3" s="214"/>
      <c r="H3" s="214"/>
    </row>
    <row r="4" spans="1:8" ht="23.25">
      <c r="A4" s="28"/>
      <c r="B4" s="214" t="s">
        <v>36</v>
      </c>
      <c r="C4" s="214"/>
      <c r="D4" s="214"/>
      <c r="E4" s="214"/>
      <c r="F4" s="214"/>
      <c r="G4" s="214"/>
      <c r="H4" s="214"/>
    </row>
    <row r="5" spans="1:8" ht="23.25">
      <c r="A5" s="28"/>
      <c r="B5" s="214" t="s">
        <v>77</v>
      </c>
      <c r="C5" s="214"/>
      <c r="D5" s="214"/>
      <c r="E5" s="214"/>
      <c r="F5" s="214"/>
      <c r="G5" s="214"/>
      <c r="H5" s="214"/>
    </row>
    <row r="6" spans="1:8" ht="23.25">
      <c r="A6" s="28"/>
      <c r="B6" s="214" t="s">
        <v>37</v>
      </c>
      <c r="C6" s="214"/>
      <c r="D6" s="214"/>
      <c r="E6" s="214"/>
      <c r="F6" s="214"/>
      <c r="G6" s="214"/>
      <c r="H6" s="214"/>
    </row>
    <row r="7" spans="1:8" ht="23.25">
      <c r="A7" s="28"/>
      <c r="B7" s="29" t="s">
        <v>49</v>
      </c>
      <c r="C7" s="30"/>
      <c r="D7" s="31"/>
      <c r="E7" s="32"/>
      <c r="F7" s="14"/>
      <c r="G7" s="28"/>
      <c r="H7" s="28"/>
    </row>
    <row r="8" spans="1:8" ht="23.25">
      <c r="A8" s="28"/>
      <c r="B8" s="214" t="s">
        <v>59</v>
      </c>
      <c r="C8" s="214"/>
      <c r="D8" s="214"/>
      <c r="E8" s="214"/>
      <c r="F8" s="214"/>
      <c r="G8" s="214"/>
      <c r="H8" s="214"/>
    </row>
    <row r="9" spans="1:8" ht="23.25">
      <c r="A9" s="28"/>
      <c r="B9" s="212" t="s">
        <v>101</v>
      </c>
      <c r="C9" s="212"/>
      <c r="D9" s="212"/>
      <c r="E9" s="212"/>
      <c r="F9" s="212"/>
      <c r="G9" s="212"/>
      <c r="H9" s="212"/>
    </row>
    <row r="10" spans="1:8" ht="23.25">
      <c r="A10" s="37" t="s">
        <v>12</v>
      </c>
      <c r="B10" s="200" t="s">
        <v>2</v>
      </c>
      <c r="C10" s="202" t="s">
        <v>13</v>
      </c>
      <c r="D10" s="204" t="s">
        <v>33</v>
      </c>
      <c r="E10" s="202" t="s">
        <v>19</v>
      </c>
      <c r="F10" s="206" t="s">
        <v>8</v>
      </c>
      <c r="G10" s="207"/>
      <c r="H10" s="208"/>
    </row>
    <row r="11" spans="1:8" ht="23.25">
      <c r="A11" s="38" t="s">
        <v>1</v>
      </c>
      <c r="B11" s="201"/>
      <c r="C11" s="203"/>
      <c r="D11" s="205"/>
      <c r="E11" s="203"/>
      <c r="F11" s="209"/>
      <c r="G11" s="210"/>
      <c r="H11" s="211"/>
    </row>
    <row r="12" spans="1:8" ht="23.25">
      <c r="A12" s="10">
        <v>1</v>
      </c>
      <c r="B12" s="6" t="s">
        <v>52</v>
      </c>
      <c r="C12" s="9"/>
      <c r="D12" s="11"/>
      <c r="E12" s="12"/>
      <c r="F12" s="13" t="s">
        <v>33</v>
      </c>
      <c r="G12" s="14"/>
      <c r="H12" s="33"/>
    </row>
    <row r="13" spans="1:8" ht="23.25">
      <c r="A13" s="10"/>
      <c r="B13" s="8" t="s">
        <v>78</v>
      </c>
      <c r="C13" s="9"/>
      <c r="D13" s="18"/>
      <c r="E13" s="12"/>
      <c r="F13" s="19" t="s">
        <v>108</v>
      </c>
      <c r="G13" s="20" t="s">
        <v>109</v>
      </c>
      <c r="H13" s="21" t="s">
        <v>110</v>
      </c>
    </row>
    <row r="14" spans="1:8" ht="23.25">
      <c r="A14" s="10"/>
      <c r="B14" s="8"/>
      <c r="C14" s="9"/>
      <c r="D14" s="18"/>
      <c r="E14" s="12"/>
      <c r="F14" s="19" t="s">
        <v>111</v>
      </c>
      <c r="G14" s="22" t="s">
        <v>109</v>
      </c>
      <c r="H14" s="21" t="s">
        <v>110</v>
      </c>
    </row>
    <row r="15" spans="1:8" ht="23.25">
      <c r="A15" s="10"/>
      <c r="B15" s="10" t="s">
        <v>0</v>
      </c>
      <c r="C15" s="9"/>
      <c r="D15" s="9"/>
      <c r="E15" s="12"/>
      <c r="F15" s="19" t="s">
        <v>112</v>
      </c>
      <c r="G15" s="22">
        <v>7</v>
      </c>
      <c r="H15" s="21" t="s">
        <v>110</v>
      </c>
    </row>
    <row r="16" spans="1:8" ht="23.25">
      <c r="A16" s="10"/>
      <c r="B16" s="10"/>
      <c r="C16" s="9"/>
      <c r="D16" s="9"/>
      <c r="E16" s="12"/>
      <c r="F16" s="23" t="s">
        <v>113</v>
      </c>
      <c r="G16" s="22">
        <v>7</v>
      </c>
      <c r="H16" s="24" t="s">
        <v>110</v>
      </c>
    </row>
    <row r="17" spans="1:8" ht="23.25">
      <c r="A17" s="34"/>
      <c r="B17" s="35" t="s">
        <v>34</v>
      </c>
      <c r="C17" s="25"/>
      <c r="D17" s="25"/>
      <c r="E17" s="25">
        <f>SUM(E12:E14)</f>
        <v>0</v>
      </c>
      <c r="F17" s="19"/>
      <c r="G17" s="26"/>
      <c r="H17" s="21"/>
    </row>
    <row r="18" spans="1:8" ht="26.25">
      <c r="A18" s="7" t="s">
        <v>14</v>
      </c>
      <c r="B18" s="36" t="s">
        <v>35</v>
      </c>
      <c r="C18" s="49"/>
      <c r="D18" s="53"/>
      <c r="E18" s="5">
        <f>ROUNDDOWN(E17,-2)</f>
        <v>0</v>
      </c>
      <c r="F18" s="15"/>
      <c r="G18" s="16"/>
      <c r="H18" s="17"/>
    </row>
    <row r="19" spans="1:8" ht="27.75">
      <c r="A19" s="27"/>
      <c r="B19" s="54" t="s">
        <v>20</v>
      </c>
      <c r="C19" s="52"/>
      <c r="D19" s="52"/>
      <c r="E19" s="42"/>
      <c r="F19" s="51"/>
      <c r="G19" s="52"/>
      <c r="H19" s="42"/>
    </row>
    <row r="20" spans="1:8" ht="27.75">
      <c r="A20" s="198"/>
      <c r="B20" s="198"/>
      <c r="C20" s="198"/>
      <c r="D20" s="198"/>
      <c r="E20" s="198"/>
      <c r="F20" s="198"/>
      <c r="G20" s="198"/>
    </row>
  </sheetData>
  <mergeCells count="14">
    <mergeCell ref="A20:G20"/>
    <mergeCell ref="A1:H1"/>
    <mergeCell ref="B10:B11"/>
    <mergeCell ref="C10:C11"/>
    <mergeCell ref="D10:D11"/>
    <mergeCell ref="E10:E11"/>
    <mergeCell ref="F10:H11"/>
    <mergeCell ref="B9:H9"/>
    <mergeCell ref="A2:H2"/>
    <mergeCell ref="B3:H3"/>
    <mergeCell ref="B4:H4"/>
    <mergeCell ref="B5:H5"/>
    <mergeCell ref="B6:H6"/>
    <mergeCell ref="B8:H8"/>
  </mergeCells>
  <pageMargins left="0.51181102362204722" right="0.51181102362204722" top="0.74803149606299213" bottom="0.74803149606299213" header="0.31496062992125984" footer="0.31496062992125984"/>
  <pageSetup paperSize="9" scale="93" orientation="portrait" r:id="rId1"/>
  <headerFooter>
    <oddHeader xml:space="preserve">&amp;R&amp;10แบบ ปร.5       
    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20"/>
  <sheetViews>
    <sheetView topLeftCell="A7" zoomScaleNormal="100" workbookViewId="0">
      <selection activeCell="B9" sqref="B9:H9"/>
    </sheetView>
  </sheetViews>
  <sheetFormatPr defaultRowHeight="18"/>
  <cols>
    <col min="1" max="1" width="4.625" style="1" customWidth="1"/>
    <col min="2" max="2" width="47.75" style="1" customWidth="1"/>
    <col min="3" max="3" width="13.375" style="1" customWidth="1"/>
    <col min="4" max="4" width="18.375" style="1" customWidth="1"/>
    <col min="5" max="5" width="12.25" style="1" customWidth="1"/>
    <col min="6" max="6" width="15.375" style="1" customWidth="1"/>
    <col min="7" max="7" width="5.125" style="1" hidden="1" customWidth="1"/>
    <col min="8" max="8" width="0.375" style="1" customWidth="1"/>
    <col min="9" max="256" width="9" style="1"/>
    <col min="257" max="257" width="4.625" style="1" customWidth="1"/>
    <col min="258" max="258" width="25.75" style="1" customWidth="1"/>
    <col min="259" max="259" width="11" style="1" customWidth="1"/>
    <col min="260" max="260" width="10.125" style="1" customWidth="1"/>
    <col min="261" max="261" width="12" style="1" customWidth="1"/>
    <col min="262" max="262" width="15.75" style="1" customWidth="1"/>
    <col min="263" max="263" width="4" style="1" customWidth="1"/>
    <col min="264" max="264" width="3" style="1" customWidth="1"/>
    <col min="265" max="512" width="9" style="1"/>
    <col min="513" max="513" width="4.625" style="1" customWidth="1"/>
    <col min="514" max="514" width="25.75" style="1" customWidth="1"/>
    <col min="515" max="515" width="11" style="1" customWidth="1"/>
    <col min="516" max="516" width="10.125" style="1" customWidth="1"/>
    <col min="517" max="517" width="12" style="1" customWidth="1"/>
    <col min="518" max="518" width="15.75" style="1" customWidth="1"/>
    <col min="519" max="519" width="4" style="1" customWidth="1"/>
    <col min="520" max="520" width="3" style="1" customWidth="1"/>
    <col min="521" max="768" width="9" style="1"/>
    <col min="769" max="769" width="4.625" style="1" customWidth="1"/>
    <col min="770" max="770" width="25.75" style="1" customWidth="1"/>
    <col min="771" max="771" width="11" style="1" customWidth="1"/>
    <col min="772" max="772" width="10.125" style="1" customWidth="1"/>
    <col min="773" max="773" width="12" style="1" customWidth="1"/>
    <col min="774" max="774" width="15.75" style="1" customWidth="1"/>
    <col min="775" max="775" width="4" style="1" customWidth="1"/>
    <col min="776" max="776" width="3" style="1" customWidth="1"/>
    <col min="777" max="1024" width="9" style="1"/>
    <col min="1025" max="1025" width="4.625" style="1" customWidth="1"/>
    <col min="1026" max="1026" width="25.75" style="1" customWidth="1"/>
    <col min="1027" max="1027" width="11" style="1" customWidth="1"/>
    <col min="1028" max="1028" width="10.125" style="1" customWidth="1"/>
    <col min="1029" max="1029" width="12" style="1" customWidth="1"/>
    <col min="1030" max="1030" width="15.75" style="1" customWidth="1"/>
    <col min="1031" max="1031" width="4" style="1" customWidth="1"/>
    <col min="1032" max="1032" width="3" style="1" customWidth="1"/>
    <col min="1033" max="1280" width="9" style="1"/>
    <col min="1281" max="1281" width="4.625" style="1" customWidth="1"/>
    <col min="1282" max="1282" width="25.75" style="1" customWidth="1"/>
    <col min="1283" max="1283" width="11" style="1" customWidth="1"/>
    <col min="1284" max="1284" width="10.125" style="1" customWidth="1"/>
    <col min="1285" max="1285" width="12" style="1" customWidth="1"/>
    <col min="1286" max="1286" width="15.75" style="1" customWidth="1"/>
    <col min="1287" max="1287" width="4" style="1" customWidth="1"/>
    <col min="1288" max="1288" width="3" style="1" customWidth="1"/>
    <col min="1289" max="1536" width="9" style="1"/>
    <col min="1537" max="1537" width="4.625" style="1" customWidth="1"/>
    <col min="1538" max="1538" width="25.75" style="1" customWidth="1"/>
    <col min="1539" max="1539" width="11" style="1" customWidth="1"/>
    <col min="1540" max="1540" width="10.125" style="1" customWidth="1"/>
    <col min="1541" max="1541" width="12" style="1" customWidth="1"/>
    <col min="1542" max="1542" width="15.75" style="1" customWidth="1"/>
    <col min="1543" max="1543" width="4" style="1" customWidth="1"/>
    <col min="1544" max="1544" width="3" style="1" customWidth="1"/>
    <col min="1545" max="1792" width="9" style="1"/>
    <col min="1793" max="1793" width="4.625" style="1" customWidth="1"/>
    <col min="1794" max="1794" width="25.75" style="1" customWidth="1"/>
    <col min="1795" max="1795" width="11" style="1" customWidth="1"/>
    <col min="1796" max="1796" width="10.125" style="1" customWidth="1"/>
    <col min="1797" max="1797" width="12" style="1" customWidth="1"/>
    <col min="1798" max="1798" width="15.75" style="1" customWidth="1"/>
    <col min="1799" max="1799" width="4" style="1" customWidth="1"/>
    <col min="1800" max="1800" width="3" style="1" customWidth="1"/>
    <col min="1801" max="2048" width="9" style="1"/>
    <col min="2049" max="2049" width="4.625" style="1" customWidth="1"/>
    <col min="2050" max="2050" width="25.75" style="1" customWidth="1"/>
    <col min="2051" max="2051" width="11" style="1" customWidth="1"/>
    <col min="2052" max="2052" width="10.125" style="1" customWidth="1"/>
    <col min="2053" max="2053" width="12" style="1" customWidth="1"/>
    <col min="2054" max="2054" width="15.75" style="1" customWidth="1"/>
    <col min="2055" max="2055" width="4" style="1" customWidth="1"/>
    <col min="2056" max="2056" width="3" style="1" customWidth="1"/>
    <col min="2057" max="2304" width="9" style="1"/>
    <col min="2305" max="2305" width="4.625" style="1" customWidth="1"/>
    <col min="2306" max="2306" width="25.75" style="1" customWidth="1"/>
    <col min="2307" max="2307" width="11" style="1" customWidth="1"/>
    <col min="2308" max="2308" width="10.125" style="1" customWidth="1"/>
    <col min="2309" max="2309" width="12" style="1" customWidth="1"/>
    <col min="2310" max="2310" width="15.75" style="1" customWidth="1"/>
    <col min="2311" max="2311" width="4" style="1" customWidth="1"/>
    <col min="2312" max="2312" width="3" style="1" customWidth="1"/>
    <col min="2313" max="2560" width="9" style="1"/>
    <col min="2561" max="2561" width="4.625" style="1" customWidth="1"/>
    <col min="2562" max="2562" width="25.75" style="1" customWidth="1"/>
    <col min="2563" max="2563" width="11" style="1" customWidth="1"/>
    <col min="2564" max="2564" width="10.125" style="1" customWidth="1"/>
    <col min="2565" max="2565" width="12" style="1" customWidth="1"/>
    <col min="2566" max="2566" width="15.75" style="1" customWidth="1"/>
    <col min="2567" max="2567" width="4" style="1" customWidth="1"/>
    <col min="2568" max="2568" width="3" style="1" customWidth="1"/>
    <col min="2569" max="2816" width="9" style="1"/>
    <col min="2817" max="2817" width="4.625" style="1" customWidth="1"/>
    <col min="2818" max="2818" width="25.75" style="1" customWidth="1"/>
    <col min="2819" max="2819" width="11" style="1" customWidth="1"/>
    <col min="2820" max="2820" width="10.125" style="1" customWidth="1"/>
    <col min="2821" max="2821" width="12" style="1" customWidth="1"/>
    <col min="2822" max="2822" width="15.75" style="1" customWidth="1"/>
    <col min="2823" max="2823" width="4" style="1" customWidth="1"/>
    <col min="2824" max="2824" width="3" style="1" customWidth="1"/>
    <col min="2825" max="3072" width="9" style="1"/>
    <col min="3073" max="3073" width="4.625" style="1" customWidth="1"/>
    <col min="3074" max="3074" width="25.75" style="1" customWidth="1"/>
    <col min="3075" max="3075" width="11" style="1" customWidth="1"/>
    <col min="3076" max="3076" width="10.125" style="1" customWidth="1"/>
    <col min="3077" max="3077" width="12" style="1" customWidth="1"/>
    <col min="3078" max="3078" width="15.75" style="1" customWidth="1"/>
    <col min="3079" max="3079" width="4" style="1" customWidth="1"/>
    <col min="3080" max="3080" width="3" style="1" customWidth="1"/>
    <col min="3081" max="3328" width="9" style="1"/>
    <col min="3329" max="3329" width="4.625" style="1" customWidth="1"/>
    <col min="3330" max="3330" width="25.75" style="1" customWidth="1"/>
    <col min="3331" max="3331" width="11" style="1" customWidth="1"/>
    <col min="3332" max="3332" width="10.125" style="1" customWidth="1"/>
    <col min="3333" max="3333" width="12" style="1" customWidth="1"/>
    <col min="3334" max="3334" width="15.75" style="1" customWidth="1"/>
    <col min="3335" max="3335" width="4" style="1" customWidth="1"/>
    <col min="3336" max="3336" width="3" style="1" customWidth="1"/>
    <col min="3337" max="3584" width="9" style="1"/>
    <col min="3585" max="3585" width="4.625" style="1" customWidth="1"/>
    <col min="3586" max="3586" width="25.75" style="1" customWidth="1"/>
    <col min="3587" max="3587" width="11" style="1" customWidth="1"/>
    <col min="3588" max="3588" width="10.125" style="1" customWidth="1"/>
    <col min="3589" max="3589" width="12" style="1" customWidth="1"/>
    <col min="3590" max="3590" width="15.75" style="1" customWidth="1"/>
    <col min="3591" max="3591" width="4" style="1" customWidth="1"/>
    <col min="3592" max="3592" width="3" style="1" customWidth="1"/>
    <col min="3593" max="3840" width="9" style="1"/>
    <col min="3841" max="3841" width="4.625" style="1" customWidth="1"/>
    <col min="3842" max="3842" width="25.75" style="1" customWidth="1"/>
    <col min="3843" max="3843" width="11" style="1" customWidth="1"/>
    <col min="3844" max="3844" width="10.125" style="1" customWidth="1"/>
    <col min="3845" max="3845" width="12" style="1" customWidth="1"/>
    <col min="3846" max="3846" width="15.75" style="1" customWidth="1"/>
    <col min="3847" max="3847" width="4" style="1" customWidth="1"/>
    <col min="3848" max="3848" width="3" style="1" customWidth="1"/>
    <col min="3849" max="4096" width="9" style="1"/>
    <col min="4097" max="4097" width="4.625" style="1" customWidth="1"/>
    <col min="4098" max="4098" width="25.75" style="1" customWidth="1"/>
    <col min="4099" max="4099" width="11" style="1" customWidth="1"/>
    <col min="4100" max="4100" width="10.125" style="1" customWidth="1"/>
    <col min="4101" max="4101" width="12" style="1" customWidth="1"/>
    <col min="4102" max="4102" width="15.75" style="1" customWidth="1"/>
    <col min="4103" max="4103" width="4" style="1" customWidth="1"/>
    <col min="4104" max="4104" width="3" style="1" customWidth="1"/>
    <col min="4105" max="4352" width="9" style="1"/>
    <col min="4353" max="4353" width="4.625" style="1" customWidth="1"/>
    <col min="4354" max="4354" width="25.75" style="1" customWidth="1"/>
    <col min="4355" max="4355" width="11" style="1" customWidth="1"/>
    <col min="4356" max="4356" width="10.125" style="1" customWidth="1"/>
    <col min="4357" max="4357" width="12" style="1" customWidth="1"/>
    <col min="4358" max="4358" width="15.75" style="1" customWidth="1"/>
    <col min="4359" max="4359" width="4" style="1" customWidth="1"/>
    <col min="4360" max="4360" width="3" style="1" customWidth="1"/>
    <col min="4361" max="4608" width="9" style="1"/>
    <col min="4609" max="4609" width="4.625" style="1" customWidth="1"/>
    <col min="4610" max="4610" width="25.75" style="1" customWidth="1"/>
    <col min="4611" max="4611" width="11" style="1" customWidth="1"/>
    <col min="4612" max="4612" width="10.125" style="1" customWidth="1"/>
    <col min="4613" max="4613" width="12" style="1" customWidth="1"/>
    <col min="4614" max="4614" width="15.75" style="1" customWidth="1"/>
    <col min="4615" max="4615" width="4" style="1" customWidth="1"/>
    <col min="4616" max="4616" width="3" style="1" customWidth="1"/>
    <col min="4617" max="4864" width="9" style="1"/>
    <col min="4865" max="4865" width="4.625" style="1" customWidth="1"/>
    <col min="4866" max="4866" width="25.75" style="1" customWidth="1"/>
    <col min="4867" max="4867" width="11" style="1" customWidth="1"/>
    <col min="4868" max="4868" width="10.125" style="1" customWidth="1"/>
    <col min="4869" max="4869" width="12" style="1" customWidth="1"/>
    <col min="4870" max="4870" width="15.75" style="1" customWidth="1"/>
    <col min="4871" max="4871" width="4" style="1" customWidth="1"/>
    <col min="4872" max="4872" width="3" style="1" customWidth="1"/>
    <col min="4873" max="5120" width="9" style="1"/>
    <col min="5121" max="5121" width="4.625" style="1" customWidth="1"/>
    <col min="5122" max="5122" width="25.75" style="1" customWidth="1"/>
    <col min="5123" max="5123" width="11" style="1" customWidth="1"/>
    <col min="5124" max="5124" width="10.125" style="1" customWidth="1"/>
    <col min="5125" max="5125" width="12" style="1" customWidth="1"/>
    <col min="5126" max="5126" width="15.75" style="1" customWidth="1"/>
    <col min="5127" max="5127" width="4" style="1" customWidth="1"/>
    <col min="5128" max="5128" width="3" style="1" customWidth="1"/>
    <col min="5129" max="5376" width="9" style="1"/>
    <col min="5377" max="5377" width="4.625" style="1" customWidth="1"/>
    <col min="5378" max="5378" width="25.75" style="1" customWidth="1"/>
    <col min="5379" max="5379" width="11" style="1" customWidth="1"/>
    <col min="5380" max="5380" width="10.125" style="1" customWidth="1"/>
    <col min="5381" max="5381" width="12" style="1" customWidth="1"/>
    <col min="5382" max="5382" width="15.75" style="1" customWidth="1"/>
    <col min="5383" max="5383" width="4" style="1" customWidth="1"/>
    <col min="5384" max="5384" width="3" style="1" customWidth="1"/>
    <col min="5385" max="5632" width="9" style="1"/>
    <col min="5633" max="5633" width="4.625" style="1" customWidth="1"/>
    <col min="5634" max="5634" width="25.75" style="1" customWidth="1"/>
    <col min="5635" max="5635" width="11" style="1" customWidth="1"/>
    <col min="5636" max="5636" width="10.125" style="1" customWidth="1"/>
    <col min="5637" max="5637" width="12" style="1" customWidth="1"/>
    <col min="5638" max="5638" width="15.75" style="1" customWidth="1"/>
    <col min="5639" max="5639" width="4" style="1" customWidth="1"/>
    <col min="5640" max="5640" width="3" style="1" customWidth="1"/>
    <col min="5641" max="5888" width="9" style="1"/>
    <col min="5889" max="5889" width="4.625" style="1" customWidth="1"/>
    <col min="5890" max="5890" width="25.75" style="1" customWidth="1"/>
    <col min="5891" max="5891" width="11" style="1" customWidth="1"/>
    <col min="5892" max="5892" width="10.125" style="1" customWidth="1"/>
    <col min="5893" max="5893" width="12" style="1" customWidth="1"/>
    <col min="5894" max="5894" width="15.75" style="1" customWidth="1"/>
    <col min="5895" max="5895" width="4" style="1" customWidth="1"/>
    <col min="5896" max="5896" width="3" style="1" customWidth="1"/>
    <col min="5897" max="6144" width="9" style="1"/>
    <col min="6145" max="6145" width="4.625" style="1" customWidth="1"/>
    <col min="6146" max="6146" width="25.75" style="1" customWidth="1"/>
    <col min="6147" max="6147" width="11" style="1" customWidth="1"/>
    <col min="6148" max="6148" width="10.125" style="1" customWidth="1"/>
    <col min="6149" max="6149" width="12" style="1" customWidth="1"/>
    <col min="6150" max="6150" width="15.75" style="1" customWidth="1"/>
    <col min="6151" max="6151" width="4" style="1" customWidth="1"/>
    <col min="6152" max="6152" width="3" style="1" customWidth="1"/>
    <col min="6153" max="6400" width="9" style="1"/>
    <col min="6401" max="6401" width="4.625" style="1" customWidth="1"/>
    <col min="6402" max="6402" width="25.75" style="1" customWidth="1"/>
    <col min="6403" max="6403" width="11" style="1" customWidth="1"/>
    <col min="6404" max="6404" width="10.125" style="1" customWidth="1"/>
    <col min="6405" max="6405" width="12" style="1" customWidth="1"/>
    <col min="6406" max="6406" width="15.75" style="1" customWidth="1"/>
    <col min="6407" max="6407" width="4" style="1" customWidth="1"/>
    <col min="6408" max="6408" width="3" style="1" customWidth="1"/>
    <col min="6409" max="6656" width="9" style="1"/>
    <col min="6657" max="6657" width="4.625" style="1" customWidth="1"/>
    <col min="6658" max="6658" width="25.75" style="1" customWidth="1"/>
    <col min="6659" max="6659" width="11" style="1" customWidth="1"/>
    <col min="6660" max="6660" width="10.125" style="1" customWidth="1"/>
    <col min="6661" max="6661" width="12" style="1" customWidth="1"/>
    <col min="6662" max="6662" width="15.75" style="1" customWidth="1"/>
    <col min="6663" max="6663" width="4" style="1" customWidth="1"/>
    <col min="6664" max="6664" width="3" style="1" customWidth="1"/>
    <col min="6665" max="6912" width="9" style="1"/>
    <col min="6913" max="6913" width="4.625" style="1" customWidth="1"/>
    <col min="6914" max="6914" width="25.75" style="1" customWidth="1"/>
    <col min="6915" max="6915" width="11" style="1" customWidth="1"/>
    <col min="6916" max="6916" width="10.125" style="1" customWidth="1"/>
    <col min="6917" max="6917" width="12" style="1" customWidth="1"/>
    <col min="6918" max="6918" width="15.75" style="1" customWidth="1"/>
    <col min="6919" max="6919" width="4" style="1" customWidth="1"/>
    <col min="6920" max="6920" width="3" style="1" customWidth="1"/>
    <col min="6921" max="7168" width="9" style="1"/>
    <col min="7169" max="7169" width="4.625" style="1" customWidth="1"/>
    <col min="7170" max="7170" width="25.75" style="1" customWidth="1"/>
    <col min="7171" max="7171" width="11" style="1" customWidth="1"/>
    <col min="7172" max="7172" width="10.125" style="1" customWidth="1"/>
    <col min="7173" max="7173" width="12" style="1" customWidth="1"/>
    <col min="7174" max="7174" width="15.75" style="1" customWidth="1"/>
    <col min="7175" max="7175" width="4" style="1" customWidth="1"/>
    <col min="7176" max="7176" width="3" style="1" customWidth="1"/>
    <col min="7177" max="7424" width="9" style="1"/>
    <col min="7425" max="7425" width="4.625" style="1" customWidth="1"/>
    <col min="7426" max="7426" width="25.75" style="1" customWidth="1"/>
    <col min="7427" max="7427" width="11" style="1" customWidth="1"/>
    <col min="7428" max="7428" width="10.125" style="1" customWidth="1"/>
    <col min="7429" max="7429" width="12" style="1" customWidth="1"/>
    <col min="7430" max="7430" width="15.75" style="1" customWidth="1"/>
    <col min="7431" max="7431" width="4" style="1" customWidth="1"/>
    <col min="7432" max="7432" width="3" style="1" customWidth="1"/>
    <col min="7433" max="7680" width="9" style="1"/>
    <col min="7681" max="7681" width="4.625" style="1" customWidth="1"/>
    <col min="7682" max="7682" width="25.75" style="1" customWidth="1"/>
    <col min="7683" max="7683" width="11" style="1" customWidth="1"/>
    <col min="7684" max="7684" width="10.125" style="1" customWidth="1"/>
    <col min="7685" max="7685" width="12" style="1" customWidth="1"/>
    <col min="7686" max="7686" width="15.75" style="1" customWidth="1"/>
    <col min="7687" max="7687" width="4" style="1" customWidth="1"/>
    <col min="7688" max="7688" width="3" style="1" customWidth="1"/>
    <col min="7689" max="7936" width="9" style="1"/>
    <col min="7937" max="7937" width="4.625" style="1" customWidth="1"/>
    <col min="7938" max="7938" width="25.75" style="1" customWidth="1"/>
    <col min="7939" max="7939" width="11" style="1" customWidth="1"/>
    <col min="7940" max="7940" width="10.125" style="1" customWidth="1"/>
    <col min="7941" max="7941" width="12" style="1" customWidth="1"/>
    <col min="7942" max="7942" width="15.75" style="1" customWidth="1"/>
    <col min="7943" max="7943" width="4" style="1" customWidth="1"/>
    <col min="7944" max="7944" width="3" style="1" customWidth="1"/>
    <col min="7945" max="8192" width="9" style="1"/>
    <col min="8193" max="8193" width="4.625" style="1" customWidth="1"/>
    <col min="8194" max="8194" width="25.75" style="1" customWidth="1"/>
    <col min="8195" max="8195" width="11" style="1" customWidth="1"/>
    <col min="8196" max="8196" width="10.125" style="1" customWidth="1"/>
    <col min="8197" max="8197" width="12" style="1" customWidth="1"/>
    <col min="8198" max="8198" width="15.75" style="1" customWidth="1"/>
    <col min="8199" max="8199" width="4" style="1" customWidth="1"/>
    <col min="8200" max="8200" width="3" style="1" customWidth="1"/>
    <col min="8201" max="8448" width="9" style="1"/>
    <col min="8449" max="8449" width="4.625" style="1" customWidth="1"/>
    <col min="8450" max="8450" width="25.75" style="1" customWidth="1"/>
    <col min="8451" max="8451" width="11" style="1" customWidth="1"/>
    <col min="8452" max="8452" width="10.125" style="1" customWidth="1"/>
    <col min="8453" max="8453" width="12" style="1" customWidth="1"/>
    <col min="8454" max="8454" width="15.75" style="1" customWidth="1"/>
    <col min="8455" max="8455" width="4" style="1" customWidth="1"/>
    <col min="8456" max="8456" width="3" style="1" customWidth="1"/>
    <col min="8457" max="8704" width="9" style="1"/>
    <col min="8705" max="8705" width="4.625" style="1" customWidth="1"/>
    <col min="8706" max="8706" width="25.75" style="1" customWidth="1"/>
    <col min="8707" max="8707" width="11" style="1" customWidth="1"/>
    <col min="8708" max="8708" width="10.125" style="1" customWidth="1"/>
    <col min="8709" max="8709" width="12" style="1" customWidth="1"/>
    <col min="8710" max="8710" width="15.75" style="1" customWidth="1"/>
    <col min="8711" max="8711" width="4" style="1" customWidth="1"/>
    <col min="8712" max="8712" width="3" style="1" customWidth="1"/>
    <col min="8713" max="8960" width="9" style="1"/>
    <col min="8961" max="8961" width="4.625" style="1" customWidth="1"/>
    <col min="8962" max="8962" width="25.75" style="1" customWidth="1"/>
    <col min="8963" max="8963" width="11" style="1" customWidth="1"/>
    <col min="8964" max="8964" width="10.125" style="1" customWidth="1"/>
    <col min="8965" max="8965" width="12" style="1" customWidth="1"/>
    <col min="8966" max="8966" width="15.75" style="1" customWidth="1"/>
    <col min="8967" max="8967" width="4" style="1" customWidth="1"/>
    <col min="8968" max="8968" width="3" style="1" customWidth="1"/>
    <col min="8969" max="9216" width="9" style="1"/>
    <col min="9217" max="9217" width="4.625" style="1" customWidth="1"/>
    <col min="9218" max="9218" width="25.75" style="1" customWidth="1"/>
    <col min="9219" max="9219" width="11" style="1" customWidth="1"/>
    <col min="9220" max="9220" width="10.125" style="1" customWidth="1"/>
    <col min="9221" max="9221" width="12" style="1" customWidth="1"/>
    <col min="9222" max="9222" width="15.75" style="1" customWidth="1"/>
    <col min="9223" max="9223" width="4" style="1" customWidth="1"/>
    <col min="9224" max="9224" width="3" style="1" customWidth="1"/>
    <col min="9225" max="9472" width="9" style="1"/>
    <col min="9473" max="9473" width="4.625" style="1" customWidth="1"/>
    <col min="9474" max="9474" width="25.75" style="1" customWidth="1"/>
    <col min="9475" max="9475" width="11" style="1" customWidth="1"/>
    <col min="9476" max="9476" width="10.125" style="1" customWidth="1"/>
    <col min="9477" max="9477" width="12" style="1" customWidth="1"/>
    <col min="9478" max="9478" width="15.75" style="1" customWidth="1"/>
    <col min="9479" max="9479" width="4" style="1" customWidth="1"/>
    <col min="9480" max="9480" width="3" style="1" customWidth="1"/>
    <col min="9481" max="9728" width="9" style="1"/>
    <col min="9729" max="9729" width="4.625" style="1" customWidth="1"/>
    <col min="9730" max="9730" width="25.75" style="1" customWidth="1"/>
    <col min="9731" max="9731" width="11" style="1" customWidth="1"/>
    <col min="9732" max="9732" width="10.125" style="1" customWidth="1"/>
    <col min="9733" max="9733" width="12" style="1" customWidth="1"/>
    <col min="9734" max="9734" width="15.75" style="1" customWidth="1"/>
    <col min="9735" max="9735" width="4" style="1" customWidth="1"/>
    <col min="9736" max="9736" width="3" style="1" customWidth="1"/>
    <col min="9737" max="9984" width="9" style="1"/>
    <col min="9985" max="9985" width="4.625" style="1" customWidth="1"/>
    <col min="9986" max="9986" width="25.75" style="1" customWidth="1"/>
    <col min="9987" max="9987" width="11" style="1" customWidth="1"/>
    <col min="9988" max="9988" width="10.125" style="1" customWidth="1"/>
    <col min="9989" max="9989" width="12" style="1" customWidth="1"/>
    <col min="9990" max="9990" width="15.75" style="1" customWidth="1"/>
    <col min="9991" max="9991" width="4" style="1" customWidth="1"/>
    <col min="9992" max="9992" width="3" style="1" customWidth="1"/>
    <col min="9993" max="10240" width="9" style="1"/>
    <col min="10241" max="10241" width="4.625" style="1" customWidth="1"/>
    <col min="10242" max="10242" width="25.75" style="1" customWidth="1"/>
    <col min="10243" max="10243" width="11" style="1" customWidth="1"/>
    <col min="10244" max="10244" width="10.125" style="1" customWidth="1"/>
    <col min="10245" max="10245" width="12" style="1" customWidth="1"/>
    <col min="10246" max="10246" width="15.75" style="1" customWidth="1"/>
    <col min="10247" max="10247" width="4" style="1" customWidth="1"/>
    <col min="10248" max="10248" width="3" style="1" customWidth="1"/>
    <col min="10249" max="10496" width="9" style="1"/>
    <col min="10497" max="10497" width="4.625" style="1" customWidth="1"/>
    <col min="10498" max="10498" width="25.75" style="1" customWidth="1"/>
    <col min="10499" max="10499" width="11" style="1" customWidth="1"/>
    <col min="10500" max="10500" width="10.125" style="1" customWidth="1"/>
    <col min="10501" max="10501" width="12" style="1" customWidth="1"/>
    <col min="10502" max="10502" width="15.75" style="1" customWidth="1"/>
    <col min="10503" max="10503" width="4" style="1" customWidth="1"/>
    <col min="10504" max="10504" width="3" style="1" customWidth="1"/>
    <col min="10505" max="10752" width="9" style="1"/>
    <col min="10753" max="10753" width="4.625" style="1" customWidth="1"/>
    <col min="10754" max="10754" width="25.75" style="1" customWidth="1"/>
    <col min="10755" max="10755" width="11" style="1" customWidth="1"/>
    <col min="10756" max="10756" width="10.125" style="1" customWidth="1"/>
    <col min="10757" max="10757" width="12" style="1" customWidth="1"/>
    <col min="10758" max="10758" width="15.75" style="1" customWidth="1"/>
    <col min="10759" max="10759" width="4" style="1" customWidth="1"/>
    <col min="10760" max="10760" width="3" style="1" customWidth="1"/>
    <col min="10761" max="11008" width="9" style="1"/>
    <col min="11009" max="11009" width="4.625" style="1" customWidth="1"/>
    <col min="11010" max="11010" width="25.75" style="1" customWidth="1"/>
    <col min="11011" max="11011" width="11" style="1" customWidth="1"/>
    <col min="11012" max="11012" width="10.125" style="1" customWidth="1"/>
    <col min="11013" max="11013" width="12" style="1" customWidth="1"/>
    <col min="11014" max="11014" width="15.75" style="1" customWidth="1"/>
    <col min="11015" max="11015" width="4" style="1" customWidth="1"/>
    <col min="11016" max="11016" width="3" style="1" customWidth="1"/>
    <col min="11017" max="11264" width="9" style="1"/>
    <col min="11265" max="11265" width="4.625" style="1" customWidth="1"/>
    <col min="11266" max="11266" width="25.75" style="1" customWidth="1"/>
    <col min="11267" max="11267" width="11" style="1" customWidth="1"/>
    <col min="11268" max="11268" width="10.125" style="1" customWidth="1"/>
    <col min="11269" max="11269" width="12" style="1" customWidth="1"/>
    <col min="11270" max="11270" width="15.75" style="1" customWidth="1"/>
    <col min="11271" max="11271" width="4" style="1" customWidth="1"/>
    <col min="11272" max="11272" width="3" style="1" customWidth="1"/>
    <col min="11273" max="11520" width="9" style="1"/>
    <col min="11521" max="11521" width="4.625" style="1" customWidth="1"/>
    <col min="11522" max="11522" width="25.75" style="1" customWidth="1"/>
    <col min="11523" max="11523" width="11" style="1" customWidth="1"/>
    <col min="11524" max="11524" width="10.125" style="1" customWidth="1"/>
    <col min="11525" max="11525" width="12" style="1" customWidth="1"/>
    <col min="11526" max="11526" width="15.75" style="1" customWidth="1"/>
    <col min="11527" max="11527" width="4" style="1" customWidth="1"/>
    <col min="11528" max="11528" width="3" style="1" customWidth="1"/>
    <col min="11529" max="11776" width="9" style="1"/>
    <col min="11777" max="11777" width="4.625" style="1" customWidth="1"/>
    <col min="11778" max="11778" width="25.75" style="1" customWidth="1"/>
    <col min="11779" max="11779" width="11" style="1" customWidth="1"/>
    <col min="11780" max="11780" width="10.125" style="1" customWidth="1"/>
    <col min="11781" max="11781" width="12" style="1" customWidth="1"/>
    <col min="11782" max="11782" width="15.75" style="1" customWidth="1"/>
    <col min="11783" max="11783" width="4" style="1" customWidth="1"/>
    <col min="11784" max="11784" width="3" style="1" customWidth="1"/>
    <col min="11785" max="12032" width="9" style="1"/>
    <col min="12033" max="12033" width="4.625" style="1" customWidth="1"/>
    <col min="12034" max="12034" width="25.75" style="1" customWidth="1"/>
    <col min="12035" max="12035" width="11" style="1" customWidth="1"/>
    <col min="12036" max="12036" width="10.125" style="1" customWidth="1"/>
    <col min="12037" max="12037" width="12" style="1" customWidth="1"/>
    <col min="12038" max="12038" width="15.75" style="1" customWidth="1"/>
    <col min="12039" max="12039" width="4" style="1" customWidth="1"/>
    <col min="12040" max="12040" width="3" style="1" customWidth="1"/>
    <col min="12041" max="12288" width="9" style="1"/>
    <col min="12289" max="12289" width="4.625" style="1" customWidth="1"/>
    <col min="12290" max="12290" width="25.75" style="1" customWidth="1"/>
    <col min="12291" max="12291" width="11" style="1" customWidth="1"/>
    <col min="12292" max="12292" width="10.125" style="1" customWidth="1"/>
    <col min="12293" max="12293" width="12" style="1" customWidth="1"/>
    <col min="12294" max="12294" width="15.75" style="1" customWidth="1"/>
    <col min="12295" max="12295" width="4" style="1" customWidth="1"/>
    <col min="12296" max="12296" width="3" style="1" customWidth="1"/>
    <col min="12297" max="12544" width="9" style="1"/>
    <col min="12545" max="12545" width="4.625" style="1" customWidth="1"/>
    <col min="12546" max="12546" width="25.75" style="1" customWidth="1"/>
    <col min="12547" max="12547" width="11" style="1" customWidth="1"/>
    <col min="12548" max="12548" width="10.125" style="1" customWidth="1"/>
    <col min="12549" max="12549" width="12" style="1" customWidth="1"/>
    <col min="12550" max="12550" width="15.75" style="1" customWidth="1"/>
    <col min="12551" max="12551" width="4" style="1" customWidth="1"/>
    <col min="12552" max="12552" width="3" style="1" customWidth="1"/>
    <col min="12553" max="12800" width="9" style="1"/>
    <col min="12801" max="12801" width="4.625" style="1" customWidth="1"/>
    <col min="12802" max="12802" width="25.75" style="1" customWidth="1"/>
    <col min="12803" max="12803" width="11" style="1" customWidth="1"/>
    <col min="12804" max="12804" width="10.125" style="1" customWidth="1"/>
    <col min="12805" max="12805" width="12" style="1" customWidth="1"/>
    <col min="12806" max="12806" width="15.75" style="1" customWidth="1"/>
    <col min="12807" max="12807" width="4" style="1" customWidth="1"/>
    <col min="12808" max="12808" width="3" style="1" customWidth="1"/>
    <col min="12809" max="13056" width="9" style="1"/>
    <col min="13057" max="13057" width="4.625" style="1" customWidth="1"/>
    <col min="13058" max="13058" width="25.75" style="1" customWidth="1"/>
    <col min="13059" max="13059" width="11" style="1" customWidth="1"/>
    <col min="13060" max="13060" width="10.125" style="1" customWidth="1"/>
    <col min="13061" max="13061" width="12" style="1" customWidth="1"/>
    <col min="13062" max="13062" width="15.75" style="1" customWidth="1"/>
    <col min="13063" max="13063" width="4" style="1" customWidth="1"/>
    <col min="13064" max="13064" width="3" style="1" customWidth="1"/>
    <col min="13065" max="13312" width="9" style="1"/>
    <col min="13313" max="13313" width="4.625" style="1" customWidth="1"/>
    <col min="13314" max="13314" width="25.75" style="1" customWidth="1"/>
    <col min="13315" max="13315" width="11" style="1" customWidth="1"/>
    <col min="13316" max="13316" width="10.125" style="1" customWidth="1"/>
    <col min="13317" max="13317" width="12" style="1" customWidth="1"/>
    <col min="13318" max="13318" width="15.75" style="1" customWidth="1"/>
    <col min="13319" max="13319" width="4" style="1" customWidth="1"/>
    <col min="13320" max="13320" width="3" style="1" customWidth="1"/>
    <col min="13321" max="13568" width="9" style="1"/>
    <col min="13569" max="13569" width="4.625" style="1" customWidth="1"/>
    <col min="13570" max="13570" width="25.75" style="1" customWidth="1"/>
    <col min="13571" max="13571" width="11" style="1" customWidth="1"/>
    <col min="13572" max="13572" width="10.125" style="1" customWidth="1"/>
    <col min="13573" max="13573" width="12" style="1" customWidth="1"/>
    <col min="13574" max="13574" width="15.75" style="1" customWidth="1"/>
    <col min="13575" max="13575" width="4" style="1" customWidth="1"/>
    <col min="13576" max="13576" width="3" style="1" customWidth="1"/>
    <col min="13577" max="13824" width="9" style="1"/>
    <col min="13825" max="13825" width="4.625" style="1" customWidth="1"/>
    <col min="13826" max="13826" width="25.75" style="1" customWidth="1"/>
    <col min="13827" max="13827" width="11" style="1" customWidth="1"/>
    <col min="13828" max="13828" width="10.125" style="1" customWidth="1"/>
    <col min="13829" max="13829" width="12" style="1" customWidth="1"/>
    <col min="13830" max="13830" width="15.75" style="1" customWidth="1"/>
    <col min="13831" max="13831" width="4" style="1" customWidth="1"/>
    <col min="13832" max="13832" width="3" style="1" customWidth="1"/>
    <col min="13833" max="14080" width="9" style="1"/>
    <col min="14081" max="14081" width="4.625" style="1" customWidth="1"/>
    <col min="14082" max="14082" width="25.75" style="1" customWidth="1"/>
    <col min="14083" max="14083" width="11" style="1" customWidth="1"/>
    <col min="14084" max="14084" width="10.125" style="1" customWidth="1"/>
    <col min="14085" max="14085" width="12" style="1" customWidth="1"/>
    <col min="14086" max="14086" width="15.75" style="1" customWidth="1"/>
    <col min="14087" max="14087" width="4" style="1" customWidth="1"/>
    <col min="14088" max="14088" width="3" style="1" customWidth="1"/>
    <col min="14089" max="14336" width="9" style="1"/>
    <col min="14337" max="14337" width="4.625" style="1" customWidth="1"/>
    <col min="14338" max="14338" width="25.75" style="1" customWidth="1"/>
    <col min="14339" max="14339" width="11" style="1" customWidth="1"/>
    <col min="14340" max="14340" width="10.125" style="1" customWidth="1"/>
    <col min="14341" max="14341" width="12" style="1" customWidth="1"/>
    <col min="14342" max="14342" width="15.75" style="1" customWidth="1"/>
    <col min="14343" max="14343" width="4" style="1" customWidth="1"/>
    <col min="14344" max="14344" width="3" style="1" customWidth="1"/>
    <col min="14345" max="14592" width="9" style="1"/>
    <col min="14593" max="14593" width="4.625" style="1" customWidth="1"/>
    <col min="14594" max="14594" width="25.75" style="1" customWidth="1"/>
    <col min="14595" max="14595" width="11" style="1" customWidth="1"/>
    <col min="14596" max="14596" width="10.125" style="1" customWidth="1"/>
    <col min="14597" max="14597" width="12" style="1" customWidth="1"/>
    <col min="14598" max="14598" width="15.75" style="1" customWidth="1"/>
    <col min="14599" max="14599" width="4" style="1" customWidth="1"/>
    <col min="14600" max="14600" width="3" style="1" customWidth="1"/>
    <col min="14601" max="14848" width="9" style="1"/>
    <col min="14849" max="14849" width="4.625" style="1" customWidth="1"/>
    <col min="14850" max="14850" width="25.75" style="1" customWidth="1"/>
    <col min="14851" max="14851" width="11" style="1" customWidth="1"/>
    <col min="14852" max="14852" width="10.125" style="1" customWidth="1"/>
    <col min="14853" max="14853" width="12" style="1" customWidth="1"/>
    <col min="14854" max="14854" width="15.75" style="1" customWidth="1"/>
    <col min="14855" max="14855" width="4" style="1" customWidth="1"/>
    <col min="14856" max="14856" width="3" style="1" customWidth="1"/>
    <col min="14857" max="15104" width="9" style="1"/>
    <col min="15105" max="15105" width="4.625" style="1" customWidth="1"/>
    <col min="15106" max="15106" width="25.75" style="1" customWidth="1"/>
    <col min="15107" max="15107" width="11" style="1" customWidth="1"/>
    <col min="15108" max="15108" width="10.125" style="1" customWidth="1"/>
    <col min="15109" max="15109" width="12" style="1" customWidth="1"/>
    <col min="15110" max="15110" width="15.75" style="1" customWidth="1"/>
    <col min="15111" max="15111" width="4" style="1" customWidth="1"/>
    <col min="15112" max="15112" width="3" style="1" customWidth="1"/>
    <col min="15113" max="15360" width="9" style="1"/>
    <col min="15361" max="15361" width="4.625" style="1" customWidth="1"/>
    <col min="15362" max="15362" width="25.75" style="1" customWidth="1"/>
    <col min="15363" max="15363" width="11" style="1" customWidth="1"/>
    <col min="15364" max="15364" width="10.125" style="1" customWidth="1"/>
    <col min="15365" max="15365" width="12" style="1" customWidth="1"/>
    <col min="15366" max="15366" width="15.75" style="1" customWidth="1"/>
    <col min="15367" max="15367" width="4" style="1" customWidth="1"/>
    <col min="15368" max="15368" width="3" style="1" customWidth="1"/>
    <col min="15369" max="15616" width="9" style="1"/>
    <col min="15617" max="15617" width="4.625" style="1" customWidth="1"/>
    <col min="15618" max="15618" width="25.75" style="1" customWidth="1"/>
    <col min="15619" max="15619" width="11" style="1" customWidth="1"/>
    <col min="15620" max="15620" width="10.125" style="1" customWidth="1"/>
    <col min="15621" max="15621" width="12" style="1" customWidth="1"/>
    <col min="15622" max="15622" width="15.75" style="1" customWidth="1"/>
    <col min="15623" max="15623" width="4" style="1" customWidth="1"/>
    <col min="15624" max="15624" width="3" style="1" customWidth="1"/>
    <col min="15625" max="15872" width="9" style="1"/>
    <col min="15873" max="15873" width="4.625" style="1" customWidth="1"/>
    <col min="15874" max="15874" width="25.75" style="1" customWidth="1"/>
    <col min="15875" max="15875" width="11" style="1" customWidth="1"/>
    <col min="15876" max="15876" width="10.125" style="1" customWidth="1"/>
    <col min="15877" max="15877" width="12" style="1" customWidth="1"/>
    <col min="15878" max="15878" width="15.75" style="1" customWidth="1"/>
    <col min="15879" max="15879" width="4" style="1" customWidth="1"/>
    <col min="15880" max="15880" width="3" style="1" customWidth="1"/>
    <col min="15881" max="16128" width="9" style="1"/>
    <col min="16129" max="16129" width="4.625" style="1" customWidth="1"/>
    <col min="16130" max="16130" width="25.75" style="1" customWidth="1"/>
    <col min="16131" max="16131" width="11" style="1" customWidth="1"/>
    <col min="16132" max="16132" width="10.125" style="1" customWidth="1"/>
    <col min="16133" max="16133" width="12" style="1" customWidth="1"/>
    <col min="16134" max="16134" width="15.75" style="1" customWidth="1"/>
    <col min="16135" max="16135" width="4" style="1" customWidth="1"/>
    <col min="16136" max="16136" width="3" style="1" customWidth="1"/>
    <col min="16137" max="16384" width="9" style="1"/>
  </cols>
  <sheetData>
    <row r="1" spans="1:8" customFormat="1" ht="27.75">
      <c r="A1" s="199" t="s">
        <v>68</v>
      </c>
      <c r="B1" s="199"/>
      <c r="C1" s="199"/>
      <c r="D1" s="199"/>
      <c r="E1" s="199"/>
      <c r="F1" s="199"/>
      <c r="G1" s="199"/>
      <c r="H1" s="199"/>
    </row>
    <row r="2" spans="1:8" customFormat="1" ht="23.25">
      <c r="A2" s="213" t="s">
        <v>18</v>
      </c>
      <c r="B2" s="213"/>
      <c r="C2" s="213"/>
      <c r="D2" s="213"/>
      <c r="E2" s="213"/>
      <c r="F2" s="213"/>
      <c r="G2" s="213"/>
      <c r="H2" s="213"/>
    </row>
    <row r="3" spans="1:8" customFormat="1" ht="23.25">
      <c r="A3" s="28"/>
      <c r="B3" s="214" t="s">
        <v>74</v>
      </c>
      <c r="C3" s="214"/>
      <c r="D3" s="214"/>
      <c r="E3" s="214"/>
      <c r="F3" s="214"/>
      <c r="G3" s="214"/>
      <c r="H3" s="214"/>
    </row>
    <row r="4" spans="1:8" customFormat="1" ht="23.25">
      <c r="A4" s="28"/>
      <c r="B4" s="214" t="s">
        <v>36</v>
      </c>
      <c r="C4" s="214"/>
      <c r="D4" s="214"/>
      <c r="E4" s="214"/>
      <c r="F4" s="214"/>
      <c r="G4" s="214"/>
      <c r="H4" s="214"/>
    </row>
    <row r="5" spans="1:8" customFormat="1" ht="23.25">
      <c r="A5" s="28"/>
      <c r="B5" s="214" t="s">
        <v>75</v>
      </c>
      <c r="C5" s="214"/>
      <c r="D5" s="214"/>
      <c r="E5" s="214"/>
      <c r="F5" s="214"/>
      <c r="G5" s="214"/>
      <c r="H5" s="214"/>
    </row>
    <row r="6" spans="1:8" customFormat="1" ht="23.25">
      <c r="A6" s="28"/>
      <c r="B6" s="214" t="s">
        <v>37</v>
      </c>
      <c r="C6" s="214"/>
      <c r="D6" s="214"/>
      <c r="E6" s="214"/>
      <c r="F6" s="214"/>
      <c r="G6" s="214"/>
      <c r="H6" s="214"/>
    </row>
    <row r="7" spans="1:8" customFormat="1" ht="23.25">
      <c r="A7" s="28"/>
      <c r="B7" s="29" t="s">
        <v>49</v>
      </c>
      <c r="C7" s="30"/>
      <c r="D7" s="31"/>
      <c r="E7" s="32"/>
      <c r="F7" s="14"/>
      <c r="G7" s="28"/>
      <c r="H7" s="28"/>
    </row>
    <row r="8" spans="1:8" customFormat="1" ht="23.25">
      <c r="A8" s="28"/>
      <c r="B8" s="214" t="s">
        <v>59</v>
      </c>
      <c r="C8" s="214"/>
      <c r="D8" s="214"/>
      <c r="E8" s="214"/>
      <c r="F8" s="214"/>
      <c r="G8" s="214"/>
      <c r="H8" s="214"/>
    </row>
    <row r="9" spans="1:8" customFormat="1" ht="23.25">
      <c r="A9" s="28"/>
      <c r="B9" s="212" t="s">
        <v>101</v>
      </c>
      <c r="C9" s="212"/>
      <c r="D9" s="212"/>
      <c r="E9" s="212"/>
      <c r="F9" s="212"/>
      <c r="G9" s="212"/>
      <c r="H9" s="212"/>
    </row>
    <row r="10" spans="1:8" ht="23.25">
      <c r="A10" s="37" t="s">
        <v>12</v>
      </c>
      <c r="B10" s="206" t="s">
        <v>2</v>
      </c>
      <c r="C10" s="207"/>
      <c r="D10" s="207"/>
      <c r="E10" s="208"/>
      <c r="F10" s="206" t="s">
        <v>10</v>
      </c>
      <c r="G10" s="215"/>
      <c r="H10" s="216"/>
    </row>
    <row r="11" spans="1:8" ht="23.25">
      <c r="A11" s="38" t="s">
        <v>1</v>
      </c>
      <c r="B11" s="209"/>
      <c r="C11" s="210"/>
      <c r="D11" s="210"/>
      <c r="E11" s="211"/>
      <c r="F11" s="217"/>
      <c r="G11" s="218"/>
      <c r="H11" s="219"/>
    </row>
    <row r="12" spans="1:8" ht="23.25">
      <c r="A12" s="10">
        <v>1</v>
      </c>
      <c r="B12" s="55" t="s">
        <v>76</v>
      </c>
      <c r="C12" s="40"/>
      <c r="D12" s="40"/>
      <c r="E12" s="41"/>
      <c r="F12" s="229">
        <f>ปร.5!E18</f>
        <v>0</v>
      </c>
      <c r="G12" s="230"/>
      <c r="H12" s="231"/>
    </row>
    <row r="13" spans="1:8" ht="26.25" customHeight="1">
      <c r="A13" s="10"/>
      <c r="B13" s="39"/>
      <c r="C13" s="227"/>
      <c r="D13" s="227"/>
      <c r="E13" s="228"/>
      <c r="F13" s="220"/>
      <c r="G13" s="212"/>
      <c r="H13" s="221"/>
    </row>
    <row r="14" spans="1:8" ht="26.25" customHeight="1">
      <c r="A14" s="10"/>
      <c r="B14" s="39"/>
      <c r="C14" s="227"/>
      <c r="D14" s="227"/>
      <c r="E14" s="228"/>
      <c r="F14" s="220"/>
      <c r="G14" s="212"/>
      <c r="H14" s="221"/>
    </row>
    <row r="15" spans="1:8" ht="26.25" customHeight="1">
      <c r="A15" s="10"/>
      <c r="B15" s="39"/>
      <c r="C15" s="47"/>
      <c r="D15" s="47"/>
      <c r="E15" s="48"/>
      <c r="F15" s="220"/>
      <c r="G15" s="212"/>
      <c r="H15" s="221"/>
    </row>
    <row r="16" spans="1:8" ht="26.25" customHeight="1">
      <c r="A16" s="10"/>
      <c r="B16" s="39"/>
      <c r="C16" s="47"/>
      <c r="D16" s="47"/>
      <c r="E16" s="48"/>
      <c r="F16" s="220"/>
      <c r="G16" s="212"/>
      <c r="H16" s="221"/>
    </row>
    <row r="17" spans="1:8" ht="23.25">
      <c r="A17" s="10"/>
      <c r="B17" s="45"/>
      <c r="C17" s="31"/>
      <c r="D17" s="58"/>
      <c r="E17" s="56"/>
      <c r="F17" s="220"/>
      <c r="G17" s="212"/>
      <c r="H17" s="221"/>
    </row>
    <row r="18" spans="1:8" ht="23.25">
      <c r="A18" s="10"/>
      <c r="B18" s="46" t="s">
        <v>38</v>
      </c>
      <c r="C18" s="44"/>
      <c r="D18" s="59"/>
      <c r="E18" s="60"/>
      <c r="F18" s="222">
        <f>SUM(F12:H16)</f>
        <v>0</v>
      </c>
      <c r="G18" s="223"/>
      <c r="H18" s="224"/>
    </row>
    <row r="19" spans="1:8" ht="26.25" customHeight="1">
      <c r="A19" s="43"/>
      <c r="B19" s="46" t="s">
        <v>39</v>
      </c>
      <c r="C19" s="225"/>
      <c r="D19" s="225"/>
      <c r="E19" s="226"/>
      <c r="F19" s="50">
        <f>ROUNDDOWN(F18,-2)</f>
        <v>0</v>
      </c>
      <c r="G19" s="61"/>
      <c r="H19" s="57"/>
    </row>
    <row r="20" spans="1:8" ht="27.75">
      <c r="B20" s="146"/>
      <c r="C20" s="2"/>
      <c r="D20" s="2"/>
      <c r="E20" s="3"/>
      <c r="F20" s="3"/>
      <c r="G20" s="3"/>
      <c r="H20" s="4"/>
    </row>
  </sheetData>
  <mergeCells count="20">
    <mergeCell ref="F17:H17"/>
    <mergeCell ref="F18:H18"/>
    <mergeCell ref="C19:E19"/>
    <mergeCell ref="F16:H16"/>
    <mergeCell ref="B10:E11"/>
    <mergeCell ref="C13:E13"/>
    <mergeCell ref="C14:E14"/>
    <mergeCell ref="F12:H12"/>
    <mergeCell ref="F13:H13"/>
    <mergeCell ref="F14:H14"/>
    <mergeCell ref="F15:H15"/>
    <mergeCell ref="B8:H8"/>
    <mergeCell ref="B9:H9"/>
    <mergeCell ref="F10:H11"/>
    <mergeCell ref="B6:H6"/>
    <mergeCell ref="A1:H1"/>
    <mergeCell ref="A2:H2"/>
    <mergeCell ref="B3:H3"/>
    <mergeCell ref="B4:H4"/>
    <mergeCell ref="B5:H5"/>
  </mergeCells>
  <printOptions horizontalCentered="1"/>
  <pageMargins left="0.51181102362204722" right="0.23622047244094491" top="0.74803149606299213" bottom="0.74803149606299213" header="0.31496062992125984" footer="0.31496062992125984"/>
  <pageSetup paperSize="9" scale="80" orientation="portrait" r:id="rId1"/>
  <headerFooter>
    <oddHeader xml:space="preserve">&amp;R&amp;"TH Sarabun New,ธรรมดา"&amp;16แบบ ปร.6       
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2</vt:i4>
      </vt:variant>
    </vt:vector>
  </HeadingPairs>
  <TitlesOfParts>
    <vt:vector size="5" baseType="lpstr">
      <vt:lpstr>ปร.4</vt:lpstr>
      <vt:lpstr>ปร.5</vt:lpstr>
      <vt:lpstr>ปร.6</vt:lpstr>
      <vt:lpstr>ปร.4!Print_Area</vt:lpstr>
      <vt:lpstr>ปร.4!Print_Titles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admin63</cp:lastModifiedBy>
  <cp:lastPrinted>2024-04-01T06:57:06Z</cp:lastPrinted>
  <dcterms:created xsi:type="dcterms:W3CDTF">2012-05-03T08:36:05Z</dcterms:created>
  <dcterms:modified xsi:type="dcterms:W3CDTF">2024-04-03T04:08:05Z</dcterms:modified>
</cp:coreProperties>
</file>