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19155" windowHeight="7755"/>
  </bookViews>
  <sheets>
    <sheet name="ปร.4 ใบเสนอราคา" sheetId="1" r:id="rId1"/>
    <sheet name="ปร.5 ใบเสนอราคา" sheetId="2" r:id="rId2"/>
  </sheets>
  <externalReferences>
    <externalReference r:id="rId3"/>
  </externalReferences>
  <definedNames>
    <definedName name="_xlnm.Print_Area" localSheetId="0">'ปร.4 ใบเสนอราคา'!$A$1:$S$109</definedName>
    <definedName name="_xlnm.Print_Area" localSheetId="1">'ปร.5 ใบเสนอราคา'!$A$1:$O$59</definedName>
  </definedNames>
  <calcPr calcId="144525"/>
</workbook>
</file>

<file path=xl/calcChain.xml><?xml version="1.0" encoding="utf-8"?>
<calcChain xmlns="http://schemas.openxmlformats.org/spreadsheetml/2006/main">
  <c r="D17" i="2" l="1"/>
  <c r="C5" i="2"/>
  <c r="I4" i="2"/>
  <c r="C4" i="2"/>
  <c r="I3" i="2"/>
  <c r="O35" i="1"/>
  <c r="O14" i="1"/>
  <c r="O12" i="1"/>
</calcChain>
</file>

<file path=xl/sharedStrings.xml><?xml version="1.0" encoding="utf-8"?>
<sst xmlns="http://schemas.openxmlformats.org/spreadsheetml/2006/main" count="120" uniqueCount="73">
  <si>
    <t>บัญชีประมาณราคาค่าก่อสร้าง</t>
  </si>
  <si>
    <t>ส่วนราชการ</t>
  </si>
  <si>
    <t>กองช่างเทศบาลตำบลเก่ากลอย</t>
  </si>
  <si>
    <t>สันฝายสูง</t>
  </si>
  <si>
    <t>เมตร</t>
  </si>
  <si>
    <t>โครงการ</t>
  </si>
  <si>
    <t>โครงการก่อสร้างฝายน้ำล้น มข.2527 ลำห้วยยาง แห่งที่1  บ้านหนองแสง หมู่ 3</t>
  </si>
  <si>
    <t>ผนังข้างสูง</t>
  </si>
  <si>
    <t>สถานที่ก่อสร้าง</t>
  </si>
  <si>
    <t>บ้านหนองแสง หมู่ที่ 3   ตำบลเก่ากลอย</t>
  </si>
  <si>
    <t>กว้าง</t>
  </si>
  <si>
    <t>อำเภอนากลาง     จังหวัดหนองบัวลำภู</t>
  </si>
  <si>
    <t>ประมาณราคาวันที่</t>
  </si>
  <si>
    <t>แบบแปลน</t>
  </si>
  <si>
    <t>แบบมาตรฐาน มข.2527</t>
  </si>
  <si>
    <t>แบบเลขที่</t>
  </si>
  <si>
    <t>ลำดับที่</t>
  </si>
  <si>
    <t>รายการ</t>
  </si>
  <si>
    <t>จำนวน</t>
  </si>
  <si>
    <t>หน่วย</t>
  </si>
  <si>
    <t>ค่าวัสดุ(บาท)</t>
  </si>
  <si>
    <t>ค่าแรงงาน(บาท)</t>
  </si>
  <si>
    <t>รวมจำนวนเงิน</t>
  </si>
  <si>
    <t>หมายเหตุ</t>
  </si>
  <si>
    <t>ราคา/หน่วย</t>
  </si>
  <si>
    <t>รวม</t>
  </si>
  <si>
    <t>(บาท)</t>
  </si>
  <si>
    <t>ดินขุด-ดินถม</t>
  </si>
  <si>
    <t>ลบ.ม.</t>
  </si>
  <si>
    <t>ปูนซีเมนต์ปอร์ตแลนด์</t>
  </si>
  <si>
    <t>ถุง</t>
  </si>
  <si>
    <t>ทราย</t>
  </si>
  <si>
    <t>หิน</t>
  </si>
  <si>
    <t>ค่าแรงผสมคอนกรีต</t>
  </si>
  <si>
    <t>เหล็ก RB  6 มม.</t>
  </si>
  <si>
    <t>กก.</t>
  </si>
  <si>
    <t>เหล็ก DB  12  มม.</t>
  </si>
  <si>
    <t>น้ำหนัก DB 16 มม.</t>
  </si>
  <si>
    <t>กก/เส้น</t>
  </si>
  <si>
    <t>ลวดผูกเหล็ก</t>
  </si>
  <si>
    <t>ตะปู 3"</t>
  </si>
  <si>
    <t>ไม้เนื้อแข็ง 1 1/2" x 6"x 3.50 เมตร</t>
  </si>
  <si>
    <t>ลบ.ฟ.</t>
  </si>
  <si>
    <t>ไม้เนื้อแข็ง 1 " x 8"x 4.00 เมตร</t>
  </si>
  <si>
    <t>ไม้เนื้อแข็ง 1 1/2 " x 3"x 4.00 เมตร</t>
  </si>
  <si>
    <t>หินใหญ่</t>
  </si>
  <si>
    <t>ลบ.ม</t>
  </si>
  <si>
    <t>ไม้อัด หนา 10 มม.</t>
  </si>
  <si>
    <t>แผ่น</t>
  </si>
  <si>
    <t>ไม้แบบ</t>
  </si>
  <si>
    <t>ตร.ม.</t>
  </si>
  <si>
    <t>ท่อเหล็ก GS  Ø 1 1/2"</t>
  </si>
  <si>
    <t>ค่าวัสดุ + ค่าแรง</t>
  </si>
  <si>
    <t xml:space="preserve">ค่า FACTOR F </t>
  </si>
  <si>
    <t>รวมเป็นเงิน</t>
  </si>
  <si>
    <t>ปรับราคาเป็น</t>
  </si>
  <si>
    <t xml:space="preserve">     สถานที่ก่อสร้าง</t>
  </si>
  <si>
    <t>รวมจำนวนเงิน(บาท)</t>
  </si>
  <si>
    <t>ค่าวัสดุและแรงงาน</t>
  </si>
  <si>
    <t>แห่ง</t>
  </si>
  <si>
    <t>เงินล่วงหน้าจ่าย  0%</t>
  </si>
  <si>
    <t>ประเภทงานชลประทาน</t>
  </si>
  <si>
    <t>Factor  F  =</t>
  </si>
  <si>
    <t>เงินประกันผลงานหัก  0%</t>
  </si>
  <si>
    <t>ดอกเบี้ยเงินกู้   7 %</t>
  </si>
  <si>
    <t>ป้ายโครงการ</t>
  </si>
  <si>
    <t>ป้าย</t>
  </si>
  <si>
    <t>ค่าภาษีมูลค่าเพิ่ม (VAT)  7%</t>
  </si>
  <si>
    <t>รวมค่าก่อสร้างเป็นเงินทั้งสิ้น</t>
  </si>
  <si>
    <t>คิดค่าก่อสร้างเพียง</t>
  </si>
  <si>
    <t>ตัวอักษร</t>
  </si>
  <si>
    <t>คิดเป็นราคาเฉลี่ย</t>
  </si>
  <si>
    <t>บาท / ตารางเมตร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</si>
</sst>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43" formatCode="_-* #,##0.00_-;\-* #,##0.00_-;_-* &quot;-&quot;??_-;_-@_-"/>
    <numFmt numFmtId="164" formatCode="[$-107041E]d\ mmmm\ yyyy;@"/>
    <numFmt numFmtId="165" formatCode="_-* #,##0.00_-;\-* #,##0.00_-;_-* &quot;-&quot;_-;_-@_-"/>
  </numFmts>
  <fonts count="13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color theme="1"/>
      <name val="TH SarabunPSK"/>
      <family val="2"/>
    </font>
    <font>
      <sz val="14"/>
      <name val="TH SarabunPSK"/>
      <family val="2"/>
    </font>
    <font>
      <b/>
      <sz val="14"/>
      <name val="TH SarabunPSK"/>
      <family val="2"/>
    </font>
    <font>
      <sz val="14"/>
      <name val="TH SarabunIT๙"/>
      <family val="2"/>
    </font>
    <font>
      <sz val="14"/>
      <name val="TH NiramitIT๙"/>
    </font>
    <font>
      <sz val="14"/>
      <color theme="1"/>
      <name val="TH SarabunIT๙"/>
      <family val="2"/>
    </font>
    <font>
      <sz val="14"/>
      <color indexed="10"/>
      <name val="TH SarabunPSK"/>
      <family val="2"/>
    </font>
    <font>
      <sz val="14"/>
      <color indexed="12"/>
      <name val="TH SarabunPSK"/>
      <family val="2"/>
    </font>
    <font>
      <b/>
      <sz val="14"/>
      <color indexed="10"/>
      <name val="TH SarabunPSK"/>
      <family val="2"/>
    </font>
    <font>
      <sz val="12"/>
      <name val="TH SarabunPSK"/>
      <family val="2"/>
    </font>
    <font>
      <sz val="14"/>
      <color indexed="8"/>
      <name val="TH SarabunIT๙"/>
      <family val="2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/>
    </xf>
    <xf numFmtId="0" fontId="3" fillId="0" borderId="0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/>
    <xf numFmtId="0" fontId="3" fillId="0" borderId="6" xfId="0" applyFont="1" applyBorder="1" applyAlignment="1"/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left"/>
    </xf>
    <xf numFmtId="0" fontId="2" fillId="0" borderId="8" xfId="0" applyFont="1" applyBorder="1"/>
    <xf numFmtId="0" fontId="3" fillId="0" borderId="11" xfId="0" applyFont="1" applyBorder="1" applyAlignment="1">
      <alignment horizontal="center"/>
    </xf>
    <xf numFmtId="4" fontId="3" fillId="0" borderId="11" xfId="0" applyNumberFormat="1" applyFont="1" applyBorder="1" applyAlignment="1">
      <alignment horizontal="center"/>
    </xf>
    <xf numFmtId="0" fontId="3" fillId="0" borderId="12" xfId="0" applyFont="1" applyBorder="1" applyAlignment="1"/>
    <xf numFmtId="0" fontId="3" fillId="0" borderId="13" xfId="0" applyFont="1" applyBorder="1" applyAlignment="1"/>
    <xf numFmtId="0" fontId="4" fillId="0" borderId="14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3" fillId="0" borderId="8" xfId="0" applyFont="1" applyFill="1" applyBorder="1" applyAlignment="1">
      <alignment horizontal="left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1" xfId="0" applyFont="1" applyBorder="1" applyAlignment="1">
      <alignment vertical="center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164" fontId="3" fillId="0" borderId="21" xfId="0" applyNumberFormat="1" applyFont="1" applyBorder="1" applyAlignment="1">
      <alignment horizontal="center"/>
    </xf>
    <xf numFmtId="164" fontId="3" fillId="0" borderId="22" xfId="0" applyNumberFormat="1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3" fillId="0" borderId="24" xfId="0" applyFont="1" applyBorder="1" applyAlignment="1"/>
    <xf numFmtId="0" fontId="4" fillId="0" borderId="23" xfId="0" applyFont="1" applyBorder="1" applyAlignment="1">
      <alignment vertical="center"/>
    </xf>
    <xf numFmtId="0" fontId="3" fillId="0" borderId="25" xfId="0" applyFont="1" applyBorder="1" applyAlignment="1">
      <alignment horizontal="center"/>
    </xf>
    <xf numFmtId="2" fontId="4" fillId="0" borderId="26" xfId="0" applyNumberFormat="1" applyFont="1" applyBorder="1" applyAlignment="1">
      <alignment horizontal="center"/>
    </xf>
    <xf numFmtId="49" fontId="3" fillId="0" borderId="26" xfId="0" applyNumberFormat="1" applyFont="1" applyBorder="1" applyAlignment="1">
      <alignment horizont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32" xfId="0" applyFont="1" applyBorder="1" applyAlignment="1">
      <alignment horizontal="center" vertical="center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43" fontId="3" fillId="0" borderId="11" xfId="0" applyNumberFormat="1" applyFont="1" applyBorder="1"/>
    <xf numFmtId="43" fontId="3" fillId="0" borderId="11" xfId="0" applyNumberFormat="1" applyFont="1" applyBorder="1" applyAlignment="1">
      <alignment horizontal="center"/>
    </xf>
    <xf numFmtId="2" fontId="3" fillId="0" borderId="11" xfId="0" applyNumberFormat="1" applyFont="1" applyBorder="1"/>
    <xf numFmtId="0" fontId="3" fillId="0" borderId="11" xfId="0" applyFont="1" applyBorder="1"/>
    <xf numFmtId="43" fontId="3" fillId="0" borderId="8" xfId="0" applyNumberFormat="1" applyFont="1" applyBorder="1"/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43" fontId="3" fillId="0" borderId="0" xfId="0" applyNumberFormat="1" applyFont="1" applyBorder="1"/>
    <xf numFmtId="43" fontId="3" fillId="0" borderId="0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/>
    <xf numFmtId="0" fontId="3" fillId="0" borderId="0" xfId="0" applyFont="1" applyBorder="1" applyAlignment="1">
      <alignment horizontal="center"/>
    </xf>
    <xf numFmtId="43" fontId="3" fillId="0" borderId="0" xfId="1" applyFont="1" applyBorder="1"/>
    <xf numFmtId="2" fontId="3" fillId="0" borderId="0" xfId="0" applyNumberFormat="1" applyFont="1" applyBorder="1" applyAlignment="1">
      <alignment horizontal="center"/>
    </xf>
    <xf numFmtId="4" fontId="4" fillId="0" borderId="23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4" fontId="4" fillId="0" borderId="11" xfId="0" applyNumberFormat="1" applyFont="1" applyBorder="1" applyAlignment="1">
      <alignment horizontal="center"/>
    </xf>
    <xf numFmtId="41" fontId="3" fillId="0" borderId="0" xfId="0" applyNumberFormat="1" applyFont="1" applyBorder="1" applyAlignment="1" applyProtection="1">
      <protection locked="0"/>
    </xf>
    <xf numFmtId="165" fontId="3" fillId="0" borderId="11" xfId="0" applyNumberFormat="1" applyFont="1" applyBorder="1" applyProtection="1">
      <protection locked="0"/>
    </xf>
    <xf numFmtId="0" fontId="5" fillId="0" borderId="0" xfId="0" applyFont="1" applyFill="1" applyBorder="1" applyAlignment="1" applyProtection="1"/>
    <xf numFmtId="0" fontId="5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Border="1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Border="1" applyAlignment="1"/>
    <xf numFmtId="0" fontId="4" fillId="0" borderId="29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3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/>
    </xf>
    <xf numFmtId="0" fontId="4" fillId="0" borderId="3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43" fontId="3" fillId="0" borderId="11" xfId="1" applyFont="1" applyBorder="1"/>
    <xf numFmtId="43" fontId="4" fillId="0" borderId="11" xfId="1" applyFont="1" applyBorder="1"/>
    <xf numFmtId="0" fontId="3" fillId="0" borderId="32" xfId="0" applyFont="1" applyBorder="1"/>
    <xf numFmtId="0" fontId="3" fillId="0" borderId="11" xfId="0" applyFont="1" applyBorder="1" applyAlignment="1">
      <alignment horizontal="left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43" fontId="3" fillId="0" borderId="20" xfId="1" applyFont="1" applyBorder="1"/>
    <xf numFmtId="43" fontId="4" fillId="0" borderId="20" xfId="1" applyFont="1" applyBorder="1"/>
    <xf numFmtId="0" fontId="3" fillId="0" borderId="35" xfId="0" applyFont="1" applyBorder="1"/>
    <xf numFmtId="43" fontId="3" fillId="0" borderId="0" xfId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164" fontId="8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1" fontId="8" fillId="0" borderId="0" xfId="0" applyNumberFormat="1" applyFont="1" applyBorder="1" applyAlignment="1">
      <alignment horizontal="center"/>
    </xf>
    <xf numFmtId="4" fontId="10" fillId="0" borderId="0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4" fontId="3" fillId="0" borderId="0" xfId="0" applyNumberFormat="1" applyFont="1" applyFill="1" applyBorder="1"/>
    <xf numFmtId="0" fontId="3" fillId="0" borderId="0" xfId="0" applyFont="1" applyBorder="1" applyAlignment="1">
      <alignment horizontal="right"/>
    </xf>
    <xf numFmtId="0" fontId="3" fillId="0" borderId="1" xfId="0" applyFont="1" applyBorder="1" applyAlignment="1"/>
    <xf numFmtId="0" fontId="4" fillId="0" borderId="0" xfId="0" applyFont="1" applyAlignment="1">
      <alignment horizontal="righ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3" fillId="0" borderId="9" xfId="0" applyFont="1" applyFill="1" applyBorder="1" applyAlignment="1"/>
    <xf numFmtId="0" fontId="3" fillId="0" borderId="10" xfId="0" applyFont="1" applyFill="1" applyBorder="1" applyAlignment="1"/>
    <xf numFmtId="0" fontId="4" fillId="0" borderId="36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31" xfId="0" applyFont="1" applyBorder="1" applyAlignment="1">
      <alignment vertical="center"/>
    </xf>
    <xf numFmtId="4" fontId="3" fillId="0" borderId="31" xfId="0" applyNumberFormat="1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164" fontId="3" fillId="0" borderId="9" xfId="0" applyNumberFormat="1" applyFont="1" applyBorder="1" applyAlignment="1">
      <alignment horizontal="left"/>
    </xf>
    <xf numFmtId="164" fontId="3" fillId="0" borderId="8" xfId="0" applyNumberFormat="1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2" fontId="4" fillId="0" borderId="11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4" fillId="0" borderId="3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0" fontId="4" fillId="0" borderId="46" xfId="0" applyFont="1" applyBorder="1" applyAlignment="1">
      <alignment horizontal="left"/>
    </xf>
    <xf numFmtId="0" fontId="4" fillId="0" borderId="47" xfId="0" applyFont="1" applyBorder="1" applyAlignment="1">
      <alignment horizontal="left"/>
    </xf>
    <xf numFmtId="0" fontId="4" fillId="0" borderId="48" xfId="0" applyFont="1" applyBorder="1" applyAlignment="1">
      <alignment horizontal="left"/>
    </xf>
    <xf numFmtId="0" fontId="3" fillId="0" borderId="14" xfId="0" applyFont="1" applyBorder="1"/>
    <xf numFmtId="0" fontId="11" fillId="0" borderId="9" xfId="0" applyFont="1" applyBorder="1" applyAlignment="1"/>
    <xf numFmtId="0" fontId="3" fillId="0" borderId="10" xfId="0" applyFont="1" applyBorder="1" applyAlignment="1"/>
    <xf numFmtId="0" fontId="3" fillId="0" borderId="9" xfId="0" applyFont="1" applyBorder="1" applyAlignment="1"/>
    <xf numFmtId="0" fontId="3" fillId="0" borderId="8" xfId="0" applyFont="1" applyBorder="1" applyAlignment="1"/>
    <xf numFmtId="0" fontId="4" fillId="0" borderId="12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1" fontId="3" fillId="0" borderId="11" xfId="0" applyNumberFormat="1" applyFont="1" applyBorder="1" applyAlignment="1">
      <alignment horizontal="center"/>
    </xf>
    <xf numFmtId="4" fontId="4" fillId="0" borderId="9" xfId="0" applyNumberFormat="1" applyFont="1" applyFill="1" applyBorder="1" applyAlignment="1">
      <alignment horizontal="right"/>
    </xf>
    <xf numFmtId="4" fontId="4" fillId="0" borderId="8" xfId="0" applyNumberFormat="1" applyFont="1" applyFill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8" xfId="0" applyFont="1" applyBorder="1" applyAlignment="1">
      <alignment horizontal="right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3" fillId="0" borderId="49" xfId="0" applyFont="1" applyBorder="1" applyAlignment="1">
      <alignment horizontal="right"/>
    </xf>
    <xf numFmtId="0" fontId="3" fillId="0" borderId="50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4" fontId="3" fillId="0" borderId="20" xfId="0" applyNumberFormat="1" applyFont="1" applyFill="1" applyBorder="1"/>
    <xf numFmtId="0" fontId="3" fillId="0" borderId="21" xfId="0" applyFont="1" applyBorder="1" applyAlignment="1">
      <alignment horizontal="left"/>
    </xf>
    <xf numFmtId="0" fontId="3" fillId="0" borderId="50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38" xfId="0" applyFont="1" applyBorder="1" applyAlignment="1"/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/>
    <xf numFmtId="0" fontId="5" fillId="0" borderId="0" xfId="0" applyFont="1" applyFill="1" applyBorder="1" applyAlignment="1" applyProtection="1">
      <alignment horizontal="center"/>
    </xf>
    <xf numFmtId="0" fontId="12" fillId="0" borderId="0" xfId="0" applyFont="1" applyFill="1" applyBorder="1" applyAlignment="1" applyProtection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649;&#3610;&#3610;&#3613;&#3634;&#3618;\&#3611;&#3619;&#3632;&#3617;&#3634;&#3603;&#3619;&#3634;&#3588;&#3634;\&#3650;&#3588;&#3619;&#3591;&#3585;&#3634;&#3619;&#3585;&#3656;&#3629;&#3626;&#3619;&#3657;&#3634;&#3591;&#3613;&#3634;&#3618;&#3609;&#3657;&#3635;&#3621;&#3657;&#3609;%20&#3617;&#3586;.2527%20&#3621;&#3635;&#3627;&#3657;&#3623;&#3618;&#3618;&#3634;&#3591;%20&#3649;&#3627;&#3656;&#3591;&#3607;&#3637;&#3656;1%20%20&#3610;&#3657;&#3634;&#3609;&#3627;&#3609;&#3629;&#3591;&#3649;&#3626;&#3591;%20&#3627;&#3617;&#3641;&#3656;%2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ปร.4"/>
      <sheetName val="ปร.5"/>
      <sheetName val="Sheet1"/>
      <sheetName val="ปร.4 ใบเสนอราคา"/>
      <sheetName val="ปร.5 ใบเสนอราคา"/>
    </sheetNames>
    <sheetDataSet>
      <sheetData sheetId="0">
        <row r="4">
          <cell r="I4">
            <v>1.5</v>
          </cell>
        </row>
        <row r="5">
          <cell r="C5" t="str">
            <v>โครงการก่อสร้างฝายน้ำล้น มข.2527 ลำห้วยยาง แห่งที่1  บ้านหนองแสง หมู่ 3</v>
          </cell>
          <cell r="I5">
            <v>3</v>
          </cell>
        </row>
        <row r="6">
          <cell r="C6" t="str">
            <v>บ้านหนองแสง หมู่ที่ 3   ตำบลเก่ากลอย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0"/>
  <sheetViews>
    <sheetView tabSelected="1" view="pageBreakPreview" topLeftCell="A2" zoomScaleNormal="100" zoomScaleSheetLayoutView="100" workbookViewId="0">
      <selection activeCell="M9" sqref="M9"/>
    </sheetView>
  </sheetViews>
  <sheetFormatPr defaultRowHeight="21.75"/>
  <cols>
    <col min="1" max="1" width="6.85546875" style="1" customWidth="1"/>
    <col min="2" max="3" width="9.140625" style="1"/>
    <col min="4" max="4" width="19.5703125" style="1" customWidth="1"/>
    <col min="5" max="5" width="10.140625" style="1" bestFit="1" customWidth="1"/>
    <col min="6" max="6" width="9.140625" style="1"/>
    <col min="7" max="7" width="9.7109375" style="1" bestFit="1" customWidth="1"/>
    <col min="8" max="8" width="12.42578125" style="1" customWidth="1"/>
    <col min="9" max="9" width="10.42578125" style="1" customWidth="1"/>
    <col min="10" max="10" width="10.28515625" style="1" customWidth="1"/>
    <col min="11" max="11" width="12.85546875" style="1" customWidth="1"/>
    <col min="12" max="12" width="10.7109375" style="1" customWidth="1"/>
    <col min="13" max="13" width="13" style="1" customWidth="1"/>
    <col min="14" max="14" width="9.140625" style="1"/>
    <col min="15" max="16" width="9.28515625" style="1" bestFit="1" customWidth="1"/>
    <col min="17" max="16384" width="9.140625" style="1"/>
  </cols>
  <sheetData>
    <row r="1" spans="1:15" hidden="1"/>
    <row r="2" spans="1:15" ht="20.25" customHeight="1" thickBot="1">
      <c r="A2" s="2"/>
      <c r="B2" s="3"/>
      <c r="C2" s="3"/>
      <c r="D2" s="3"/>
      <c r="E2" s="3"/>
      <c r="F2" s="3"/>
      <c r="G2" s="3"/>
      <c r="H2" s="3"/>
      <c r="I2" s="3"/>
      <c r="J2" s="3"/>
      <c r="K2" s="4"/>
      <c r="L2" s="4"/>
      <c r="M2" s="3"/>
      <c r="N2" s="5"/>
    </row>
    <row r="3" spans="1:15" ht="17.25" customHeight="1">
      <c r="A3" s="6" t="s">
        <v>0</v>
      </c>
      <c r="B3" s="7"/>
      <c r="C3" s="7"/>
      <c r="D3" s="7"/>
      <c r="E3" s="7"/>
      <c r="F3" s="7"/>
      <c r="G3" s="7"/>
      <c r="H3" s="7"/>
      <c r="I3" s="7"/>
      <c r="J3" s="8"/>
      <c r="K3" s="9"/>
      <c r="L3" s="10"/>
      <c r="M3" s="3"/>
      <c r="N3" s="5"/>
    </row>
    <row r="4" spans="1:15" ht="25.5" customHeight="1">
      <c r="A4" s="11" t="s">
        <v>1</v>
      </c>
      <c r="B4" s="12"/>
      <c r="C4" s="13" t="s">
        <v>2</v>
      </c>
      <c r="D4" s="14"/>
      <c r="E4" s="14"/>
      <c r="F4" s="14"/>
      <c r="G4" s="15"/>
      <c r="H4" s="16" t="s">
        <v>3</v>
      </c>
      <c r="I4" s="17">
        <v>1.5</v>
      </c>
      <c r="J4" s="16" t="s">
        <v>4</v>
      </c>
      <c r="K4" s="18"/>
      <c r="L4" s="19"/>
      <c r="M4" s="3"/>
      <c r="N4" s="5"/>
    </row>
    <row r="5" spans="1:15" ht="23.25" customHeight="1">
      <c r="A5" s="20" t="s">
        <v>5</v>
      </c>
      <c r="B5" s="21"/>
      <c r="C5" s="13" t="s">
        <v>6</v>
      </c>
      <c r="D5" s="14"/>
      <c r="E5" s="14"/>
      <c r="F5" s="14"/>
      <c r="G5" s="22"/>
      <c r="H5" s="16" t="s">
        <v>7</v>
      </c>
      <c r="I5" s="17">
        <v>3</v>
      </c>
      <c r="J5" s="16" t="s">
        <v>4</v>
      </c>
      <c r="K5" s="18"/>
      <c r="L5" s="19"/>
      <c r="M5" s="3"/>
      <c r="N5" s="5"/>
    </row>
    <row r="6" spans="1:15" ht="23.25" customHeight="1">
      <c r="A6" s="23" t="s">
        <v>8</v>
      </c>
      <c r="B6" s="24"/>
      <c r="C6" s="13" t="s">
        <v>9</v>
      </c>
      <c r="D6" s="14"/>
      <c r="E6" s="14"/>
      <c r="F6" s="14"/>
      <c r="G6" s="15"/>
      <c r="H6" s="16" t="s">
        <v>10</v>
      </c>
      <c r="I6" s="17">
        <v>17</v>
      </c>
      <c r="J6" s="16" t="s">
        <v>4</v>
      </c>
      <c r="K6" s="18"/>
      <c r="L6" s="19"/>
      <c r="M6" s="3"/>
      <c r="N6" s="5"/>
    </row>
    <row r="7" spans="1:15" ht="23.25" customHeight="1">
      <c r="A7" s="25"/>
      <c r="B7" s="26"/>
      <c r="C7" s="13" t="s">
        <v>11</v>
      </c>
      <c r="D7" s="14"/>
      <c r="E7" s="14"/>
      <c r="F7" s="14"/>
      <c r="G7" s="15"/>
      <c r="H7" s="27"/>
      <c r="I7" s="16"/>
      <c r="J7" s="16"/>
      <c r="K7" s="18"/>
      <c r="L7" s="19"/>
      <c r="M7" s="3"/>
      <c r="N7" s="5"/>
    </row>
    <row r="8" spans="1:15" ht="18" customHeight="1" thickBot="1">
      <c r="A8" s="28" t="s">
        <v>12</v>
      </c>
      <c r="B8" s="29"/>
      <c r="C8" s="30"/>
      <c r="D8" s="31"/>
      <c r="E8" s="32" t="s">
        <v>13</v>
      </c>
      <c r="F8" s="33" t="s">
        <v>14</v>
      </c>
      <c r="G8" s="34"/>
      <c r="H8" s="35"/>
      <c r="I8" s="36" t="s">
        <v>15</v>
      </c>
      <c r="J8" s="37"/>
      <c r="K8" s="18"/>
      <c r="L8" s="19"/>
      <c r="M8" s="3"/>
      <c r="N8" s="5"/>
    </row>
    <row r="9" spans="1:15" ht="23.25" customHeight="1">
      <c r="A9" s="38" t="s">
        <v>16</v>
      </c>
      <c r="B9" s="39" t="s">
        <v>17</v>
      </c>
      <c r="C9" s="39"/>
      <c r="D9" s="39"/>
      <c r="E9" s="40" t="s">
        <v>18</v>
      </c>
      <c r="F9" s="39" t="s">
        <v>19</v>
      </c>
      <c r="G9" s="41" t="s">
        <v>20</v>
      </c>
      <c r="H9" s="8"/>
      <c r="I9" s="42" t="s">
        <v>21</v>
      </c>
      <c r="J9" s="42"/>
      <c r="K9" s="43" t="s">
        <v>22</v>
      </c>
      <c r="L9" s="44" t="s">
        <v>23</v>
      </c>
      <c r="M9" s="3"/>
      <c r="N9" s="5"/>
    </row>
    <row r="10" spans="1:15" ht="18.75" customHeight="1">
      <c r="A10" s="45"/>
      <c r="B10" s="46"/>
      <c r="C10" s="46"/>
      <c r="D10" s="46"/>
      <c r="E10" s="47"/>
      <c r="F10" s="47"/>
      <c r="G10" s="48" t="s">
        <v>24</v>
      </c>
      <c r="H10" s="48" t="s">
        <v>25</v>
      </c>
      <c r="I10" s="48" t="s">
        <v>24</v>
      </c>
      <c r="J10" s="48" t="s">
        <v>25</v>
      </c>
      <c r="K10" s="48" t="s">
        <v>26</v>
      </c>
      <c r="L10" s="49"/>
      <c r="M10" s="3"/>
      <c r="N10" s="5"/>
    </row>
    <row r="11" spans="1:15">
      <c r="A11" s="16">
        <v>1</v>
      </c>
      <c r="B11" s="50" t="s">
        <v>27</v>
      </c>
      <c r="C11" s="51"/>
      <c r="D11" s="52"/>
      <c r="E11" s="53">
        <v>69</v>
      </c>
      <c r="F11" s="16" t="s">
        <v>28</v>
      </c>
      <c r="G11" s="54"/>
      <c r="H11" s="17"/>
      <c r="I11" s="55"/>
      <c r="J11" s="17"/>
      <c r="K11" s="17"/>
      <c r="L11" s="56"/>
      <c r="M11" s="3"/>
      <c r="N11" s="5"/>
    </row>
    <row r="12" spans="1:15">
      <c r="A12" s="16">
        <v>2</v>
      </c>
      <c r="B12" s="50" t="s">
        <v>29</v>
      </c>
      <c r="C12" s="51"/>
      <c r="D12" s="52"/>
      <c r="E12" s="53">
        <v>770</v>
      </c>
      <c r="F12" s="16" t="s">
        <v>30</v>
      </c>
      <c r="G12" s="54"/>
      <c r="H12" s="17"/>
      <c r="I12" s="55"/>
      <c r="J12" s="17"/>
      <c r="K12" s="17"/>
      <c r="L12" s="56"/>
      <c r="M12" s="3"/>
      <c r="N12" s="5"/>
      <c r="O12" s="1">
        <f>288*0.05</f>
        <v>14.4</v>
      </c>
    </row>
    <row r="13" spans="1:15">
      <c r="A13" s="16">
        <v>3</v>
      </c>
      <c r="B13" s="50" t="s">
        <v>31</v>
      </c>
      <c r="C13" s="51"/>
      <c r="D13" s="52"/>
      <c r="E13" s="53">
        <v>90</v>
      </c>
      <c r="F13" s="16" t="s">
        <v>28</v>
      </c>
      <c r="G13" s="54"/>
      <c r="H13" s="17"/>
      <c r="I13" s="55"/>
      <c r="J13" s="17"/>
      <c r="K13" s="17"/>
      <c r="L13" s="56"/>
      <c r="M13" s="3"/>
      <c r="N13" s="5"/>
    </row>
    <row r="14" spans="1:15">
      <c r="A14" s="16">
        <v>4</v>
      </c>
      <c r="B14" s="50" t="s">
        <v>32</v>
      </c>
      <c r="C14" s="51"/>
      <c r="D14" s="52"/>
      <c r="E14" s="53">
        <v>130</v>
      </c>
      <c r="F14" s="16" t="s">
        <v>28</v>
      </c>
      <c r="G14" s="54"/>
      <c r="H14" s="17"/>
      <c r="I14" s="55"/>
      <c r="J14" s="17"/>
      <c r="K14" s="17"/>
      <c r="L14" s="56"/>
      <c r="M14" s="3"/>
      <c r="N14" s="5"/>
      <c r="O14" s="1">
        <f>288*0.15</f>
        <v>43.199999999999996</v>
      </c>
    </row>
    <row r="15" spans="1:15">
      <c r="A15" s="16">
        <v>5</v>
      </c>
      <c r="B15" s="50" t="s">
        <v>33</v>
      </c>
      <c r="C15" s="51"/>
      <c r="D15" s="52"/>
      <c r="E15" s="53">
        <v>118</v>
      </c>
      <c r="F15" s="16" t="s">
        <v>28</v>
      </c>
      <c r="G15" s="54"/>
      <c r="H15" s="17"/>
      <c r="I15" s="55"/>
      <c r="J15" s="17"/>
      <c r="K15" s="17"/>
      <c r="L15" s="56"/>
      <c r="M15" s="3"/>
      <c r="N15" s="5"/>
    </row>
    <row r="16" spans="1:15" ht="23.25" customHeight="1">
      <c r="A16" s="16">
        <v>6</v>
      </c>
      <c r="B16" s="50" t="s">
        <v>34</v>
      </c>
      <c r="C16" s="51"/>
      <c r="D16" s="52"/>
      <c r="E16" s="53">
        <v>89</v>
      </c>
      <c r="F16" s="16" t="s">
        <v>35</v>
      </c>
      <c r="G16" s="54"/>
      <c r="H16" s="17"/>
      <c r="I16" s="55"/>
      <c r="J16" s="17"/>
      <c r="K16" s="17"/>
      <c r="L16" s="56"/>
      <c r="M16" s="3"/>
      <c r="N16" s="5"/>
    </row>
    <row r="17" spans="1:17" ht="23.25" customHeight="1">
      <c r="A17" s="16">
        <v>7</v>
      </c>
      <c r="B17" s="50" t="s">
        <v>36</v>
      </c>
      <c r="C17" s="51"/>
      <c r="D17" s="52"/>
      <c r="E17" s="53">
        <v>6128</v>
      </c>
      <c r="F17" s="16" t="s">
        <v>35</v>
      </c>
      <c r="G17" s="54"/>
      <c r="H17" s="17"/>
      <c r="I17" s="55"/>
      <c r="J17" s="17"/>
      <c r="K17" s="17"/>
      <c r="L17" s="56"/>
      <c r="M17" s="3"/>
      <c r="N17" s="5" t="s">
        <v>37</v>
      </c>
      <c r="P17" s="1">
        <v>15.8</v>
      </c>
      <c r="Q17" s="1" t="s">
        <v>38</v>
      </c>
    </row>
    <row r="18" spans="1:17">
      <c r="A18" s="16">
        <v>8</v>
      </c>
      <c r="B18" s="50" t="s">
        <v>39</v>
      </c>
      <c r="C18" s="51"/>
      <c r="D18" s="52"/>
      <c r="E18" s="53">
        <v>105</v>
      </c>
      <c r="F18" s="16" t="s">
        <v>35</v>
      </c>
      <c r="G18" s="54"/>
      <c r="H18" s="17"/>
      <c r="I18" s="55"/>
      <c r="J18" s="17"/>
      <c r="K18" s="17"/>
      <c r="L18" s="56"/>
      <c r="M18" s="3"/>
      <c r="N18" s="5"/>
    </row>
    <row r="19" spans="1:17">
      <c r="A19" s="16">
        <v>9</v>
      </c>
      <c r="B19" s="50" t="s">
        <v>40</v>
      </c>
      <c r="C19" s="51"/>
      <c r="D19" s="52"/>
      <c r="E19" s="57">
        <v>40</v>
      </c>
      <c r="F19" s="16" t="s">
        <v>35</v>
      </c>
      <c r="G19" s="54"/>
      <c r="H19" s="17"/>
      <c r="I19" s="55"/>
      <c r="J19" s="17"/>
      <c r="K19" s="17"/>
      <c r="L19" s="56"/>
      <c r="M19" s="3"/>
      <c r="N19" s="5"/>
    </row>
    <row r="20" spans="1:17">
      <c r="A20" s="16">
        <v>10</v>
      </c>
      <c r="B20" s="50" t="s">
        <v>41</v>
      </c>
      <c r="C20" s="51"/>
      <c r="D20" s="52"/>
      <c r="E20" s="57">
        <v>54</v>
      </c>
      <c r="F20" s="16" t="s">
        <v>42</v>
      </c>
      <c r="G20" s="54"/>
      <c r="H20" s="17"/>
      <c r="I20" s="55"/>
      <c r="J20" s="17"/>
      <c r="K20" s="17"/>
      <c r="L20" s="56"/>
      <c r="M20" s="3"/>
      <c r="N20" s="5"/>
    </row>
    <row r="21" spans="1:17">
      <c r="A21" s="16">
        <v>11</v>
      </c>
      <c r="B21" s="50" t="s">
        <v>43</v>
      </c>
      <c r="C21" s="51"/>
      <c r="D21" s="52"/>
      <c r="E21" s="57">
        <v>30</v>
      </c>
      <c r="F21" s="16" t="s">
        <v>42</v>
      </c>
      <c r="G21" s="54"/>
      <c r="H21" s="17"/>
      <c r="I21" s="55"/>
      <c r="J21" s="17"/>
      <c r="K21" s="17"/>
      <c r="L21" s="56"/>
      <c r="M21" s="3"/>
      <c r="N21" s="5"/>
    </row>
    <row r="22" spans="1:17">
      <c r="A22" s="16">
        <v>12</v>
      </c>
      <c r="B22" s="50" t="s">
        <v>44</v>
      </c>
      <c r="C22" s="51"/>
      <c r="D22" s="52"/>
      <c r="E22" s="53">
        <v>29</v>
      </c>
      <c r="F22" s="16" t="s">
        <v>42</v>
      </c>
      <c r="G22" s="54"/>
      <c r="H22" s="17"/>
      <c r="I22" s="55"/>
      <c r="J22" s="17"/>
      <c r="K22" s="17"/>
      <c r="L22" s="56"/>
      <c r="M22" s="3"/>
      <c r="N22" s="5"/>
    </row>
    <row r="23" spans="1:17">
      <c r="A23" s="16">
        <v>13</v>
      </c>
      <c r="B23" s="50" t="s">
        <v>45</v>
      </c>
      <c r="C23" s="51"/>
      <c r="D23" s="52"/>
      <c r="E23" s="57">
        <v>18</v>
      </c>
      <c r="F23" s="16" t="s">
        <v>46</v>
      </c>
      <c r="G23" s="54"/>
      <c r="H23" s="17"/>
      <c r="I23" s="55"/>
      <c r="J23" s="17"/>
      <c r="K23" s="17"/>
      <c r="L23" s="56"/>
      <c r="M23" s="3"/>
      <c r="N23" s="5"/>
    </row>
    <row r="24" spans="1:17">
      <c r="A24" s="16"/>
      <c r="B24" s="58"/>
      <c r="C24" s="59"/>
      <c r="D24" s="60"/>
      <c r="E24" s="57"/>
      <c r="F24" s="16"/>
      <c r="G24" s="54"/>
      <c r="H24" s="17"/>
      <c r="I24" s="55"/>
      <c r="J24" s="17"/>
      <c r="K24" s="17"/>
      <c r="L24" s="56"/>
      <c r="M24" s="3"/>
      <c r="N24" s="5"/>
    </row>
    <row r="25" spans="1:17">
      <c r="A25" s="16"/>
      <c r="B25" s="58"/>
      <c r="C25" s="59"/>
      <c r="D25" s="60"/>
      <c r="E25" s="57"/>
      <c r="F25" s="16"/>
      <c r="G25" s="54"/>
      <c r="H25" s="17"/>
      <c r="I25" s="55"/>
      <c r="J25" s="17"/>
      <c r="K25" s="17"/>
      <c r="L25" s="56"/>
      <c r="M25" s="3"/>
      <c r="N25" s="5"/>
    </row>
    <row r="26" spans="1:17">
      <c r="A26" s="16"/>
      <c r="B26" s="58"/>
      <c r="C26" s="59"/>
      <c r="D26" s="60"/>
      <c r="E26" s="57"/>
      <c r="F26" s="16"/>
      <c r="G26" s="54"/>
      <c r="H26" s="17"/>
      <c r="I26" s="55"/>
      <c r="J26" s="17"/>
      <c r="K26" s="17"/>
      <c r="L26" s="56"/>
      <c r="M26" s="3"/>
      <c r="N26" s="5"/>
    </row>
    <row r="27" spans="1:17">
      <c r="A27" s="47" t="s">
        <v>16</v>
      </c>
      <c r="B27" s="47" t="s">
        <v>17</v>
      </c>
      <c r="C27" s="47"/>
      <c r="D27" s="47"/>
      <c r="E27" s="47" t="s">
        <v>18</v>
      </c>
      <c r="F27" s="47" t="s">
        <v>19</v>
      </c>
      <c r="G27" s="61" t="s">
        <v>20</v>
      </c>
      <c r="H27" s="62"/>
      <c r="I27" s="63" t="s">
        <v>21</v>
      </c>
      <c r="J27" s="63"/>
      <c r="K27" s="48" t="s">
        <v>22</v>
      </c>
      <c r="L27" s="47" t="s">
        <v>23</v>
      </c>
      <c r="M27" s="3"/>
      <c r="N27" s="5"/>
    </row>
    <row r="28" spans="1:17">
      <c r="A28" s="47"/>
      <c r="B28" s="47"/>
      <c r="C28" s="47"/>
      <c r="D28" s="47"/>
      <c r="E28" s="47"/>
      <c r="F28" s="47"/>
      <c r="G28" s="48" t="s">
        <v>24</v>
      </c>
      <c r="H28" s="48" t="s">
        <v>25</v>
      </c>
      <c r="I28" s="48" t="s">
        <v>24</v>
      </c>
      <c r="J28" s="48" t="s">
        <v>25</v>
      </c>
      <c r="K28" s="48" t="s">
        <v>26</v>
      </c>
      <c r="L28" s="47"/>
      <c r="M28" s="3"/>
      <c r="N28" s="5"/>
    </row>
    <row r="29" spans="1:17">
      <c r="A29" s="16">
        <v>14</v>
      </c>
      <c r="B29" s="50" t="s">
        <v>47</v>
      </c>
      <c r="C29" s="51"/>
      <c r="D29" s="52"/>
      <c r="E29" s="53">
        <v>35</v>
      </c>
      <c r="F29" s="16" t="s">
        <v>48</v>
      </c>
      <c r="G29" s="54"/>
      <c r="H29" s="17"/>
      <c r="I29" s="55"/>
      <c r="J29" s="17"/>
      <c r="K29" s="17"/>
      <c r="L29" s="56"/>
      <c r="M29" s="3"/>
      <c r="N29" s="5"/>
    </row>
    <row r="30" spans="1:17">
      <c r="A30" s="16">
        <v>15</v>
      </c>
      <c r="B30" s="50" t="s">
        <v>49</v>
      </c>
      <c r="C30" s="51"/>
      <c r="D30" s="52"/>
      <c r="E30" s="53">
        <v>101</v>
      </c>
      <c r="F30" s="16" t="s">
        <v>50</v>
      </c>
      <c r="G30" s="54"/>
      <c r="H30" s="17"/>
      <c r="I30" s="55"/>
      <c r="J30" s="17"/>
      <c r="K30" s="17"/>
      <c r="L30" s="56"/>
      <c r="M30" s="3"/>
      <c r="N30" s="5"/>
    </row>
    <row r="31" spans="1:17" ht="18.75" customHeight="1">
      <c r="A31" s="16">
        <v>16</v>
      </c>
      <c r="B31" s="50" t="s">
        <v>51</v>
      </c>
      <c r="C31" s="51"/>
      <c r="D31" s="52"/>
      <c r="E31" s="53">
        <v>17</v>
      </c>
      <c r="F31" s="16" t="s">
        <v>4</v>
      </c>
      <c r="G31" s="54"/>
      <c r="H31" s="17"/>
      <c r="I31" s="55"/>
      <c r="J31" s="17"/>
      <c r="K31" s="17"/>
      <c r="L31" s="56"/>
      <c r="M31" s="3"/>
      <c r="N31" s="5"/>
    </row>
    <row r="32" spans="1:17">
      <c r="A32" s="64"/>
      <c r="B32" s="65"/>
      <c r="C32" s="65"/>
      <c r="D32" s="65"/>
      <c r="E32" s="66"/>
      <c r="F32" s="64"/>
      <c r="G32" s="67"/>
      <c r="H32" s="68"/>
      <c r="I32" s="69"/>
      <c r="J32" s="68"/>
      <c r="K32" s="68"/>
      <c r="L32" s="5"/>
      <c r="M32" s="3"/>
      <c r="N32" s="5"/>
    </row>
    <row r="33" spans="1:15">
      <c r="A33" s="64"/>
      <c r="B33" s="65"/>
      <c r="C33" s="65"/>
      <c r="D33" s="65"/>
      <c r="E33" s="66"/>
      <c r="F33" s="64"/>
      <c r="G33" s="67"/>
      <c r="H33" s="68"/>
      <c r="I33" s="69"/>
      <c r="J33" s="68"/>
      <c r="K33" s="68"/>
      <c r="L33" s="5"/>
      <c r="M33" s="3"/>
      <c r="N33" s="5"/>
    </row>
    <row r="34" spans="1:15">
      <c r="A34" s="64"/>
      <c r="B34" s="65"/>
      <c r="C34" s="65"/>
      <c r="D34" s="65"/>
      <c r="E34" s="66"/>
      <c r="F34" s="64"/>
      <c r="G34" s="67"/>
      <c r="H34" s="68"/>
      <c r="I34" s="69"/>
      <c r="J34" s="68"/>
      <c r="K34" s="17"/>
      <c r="L34" s="56"/>
      <c r="M34" s="3"/>
      <c r="N34" s="5"/>
    </row>
    <row r="35" spans="1:15">
      <c r="A35" s="64"/>
      <c r="B35" s="70" t="s">
        <v>52</v>
      </c>
      <c r="C35" s="70"/>
      <c r="D35" s="70"/>
      <c r="E35" s="66"/>
      <c r="F35" s="64"/>
      <c r="G35" s="71"/>
      <c r="H35" s="68"/>
      <c r="I35" s="72"/>
      <c r="J35" s="68"/>
      <c r="K35" s="73"/>
      <c r="L35" s="5"/>
      <c r="M35" s="3"/>
      <c r="N35" s="5"/>
      <c r="O35" s="1">
        <f>K38/E11</f>
        <v>0</v>
      </c>
    </row>
    <row r="36" spans="1:15">
      <c r="A36" s="64"/>
      <c r="B36" s="74" t="s">
        <v>53</v>
      </c>
      <c r="C36" s="74"/>
      <c r="D36" s="74"/>
      <c r="E36" s="64"/>
      <c r="F36" s="64"/>
      <c r="G36" s="71"/>
      <c r="H36" s="71"/>
      <c r="I36" s="71"/>
      <c r="J36" s="71"/>
      <c r="K36" s="75"/>
      <c r="L36" s="5"/>
      <c r="M36" s="3"/>
      <c r="N36" s="5"/>
    </row>
    <row r="37" spans="1:15">
      <c r="A37" s="64"/>
      <c r="B37" s="74" t="s">
        <v>54</v>
      </c>
      <c r="C37" s="74"/>
      <c r="D37" s="74"/>
      <c r="E37" s="64"/>
      <c r="F37" s="64"/>
      <c r="G37" s="71"/>
      <c r="H37" s="71"/>
      <c r="I37" s="71"/>
      <c r="J37" s="71"/>
      <c r="K37" s="75"/>
      <c r="L37" s="5"/>
      <c r="M37" s="3"/>
      <c r="N37" s="5"/>
    </row>
    <row r="38" spans="1:15">
      <c r="A38" s="64"/>
      <c r="B38" s="74" t="s">
        <v>55</v>
      </c>
      <c r="C38" s="74"/>
      <c r="D38" s="74"/>
      <c r="E38" s="64"/>
      <c r="F38" s="76"/>
      <c r="G38" s="71"/>
      <c r="H38" s="71"/>
      <c r="I38" s="71"/>
      <c r="J38" s="71"/>
      <c r="K38" s="77"/>
      <c r="L38" s="5"/>
      <c r="M38" s="3"/>
      <c r="N38" s="5"/>
    </row>
    <row r="39" spans="1:15">
      <c r="A39" s="64"/>
      <c r="B39" s="70"/>
      <c r="C39" s="70"/>
      <c r="D39" s="70"/>
      <c r="E39" s="64"/>
      <c r="F39" s="64"/>
      <c r="G39" s="71"/>
      <c r="H39" s="71"/>
      <c r="I39" s="71"/>
      <c r="J39" s="71"/>
      <c r="K39" s="71"/>
      <c r="L39" s="5"/>
      <c r="M39" s="3"/>
      <c r="N39" s="5"/>
    </row>
    <row r="40" spans="1:15" s="81" customFormat="1" ht="23.25" customHeight="1">
      <c r="A40" s="78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8"/>
      <c r="O40" s="80"/>
    </row>
    <row r="41" spans="1:15" s="81" customFormat="1" ht="29.25" customHeight="1">
      <c r="A41" s="79"/>
      <c r="B41" s="79"/>
      <c r="C41" s="79"/>
      <c r="D41" s="79"/>
      <c r="E41" s="79"/>
      <c r="F41" s="79"/>
      <c r="G41" s="82"/>
      <c r="H41" s="82"/>
      <c r="I41" s="83"/>
      <c r="J41" s="83"/>
      <c r="K41" s="83"/>
      <c r="L41" s="84"/>
      <c r="M41" s="84"/>
      <c r="N41" s="80"/>
    </row>
    <row r="42" spans="1:15" s="81" customFormat="1">
      <c r="A42" s="85"/>
      <c r="B42" s="79"/>
      <c r="C42" s="79"/>
      <c r="D42" s="86"/>
      <c r="E42" s="79"/>
      <c r="F42" s="79"/>
      <c r="G42" s="82"/>
      <c r="H42" s="82"/>
      <c r="I42" s="83"/>
      <c r="J42" s="83"/>
      <c r="K42" s="83"/>
      <c r="L42" s="84"/>
      <c r="M42" s="84"/>
      <c r="N42" s="80"/>
    </row>
    <row r="43" spans="1:15" s="81" customFormat="1">
      <c r="A43" s="87"/>
      <c r="B43" s="79"/>
      <c r="C43" s="79"/>
      <c r="D43" s="79"/>
      <c r="E43" s="79"/>
      <c r="F43" s="79"/>
      <c r="G43" s="82"/>
      <c r="H43" s="82"/>
      <c r="I43" s="83"/>
      <c r="J43" s="83"/>
      <c r="K43" s="83"/>
      <c r="L43" s="84"/>
      <c r="M43" s="84"/>
    </row>
    <row r="44" spans="1:15">
      <c r="E44" s="3"/>
      <c r="F44" s="88"/>
      <c r="G44" s="2"/>
      <c r="I44" s="89"/>
      <c r="J44" s="3"/>
      <c r="K44" s="3"/>
      <c r="L44" s="80"/>
      <c r="M44" s="3"/>
      <c r="N44" s="5"/>
    </row>
    <row r="45" spans="1:15">
      <c r="A45" s="90"/>
      <c r="B45" s="90"/>
      <c r="C45" s="5"/>
      <c r="E45" s="90"/>
      <c r="F45" s="90"/>
      <c r="G45" s="5"/>
      <c r="I45" s="89"/>
      <c r="J45" s="3"/>
      <c r="K45" s="3"/>
      <c r="L45" s="80"/>
      <c r="M45" s="3"/>
      <c r="N45" s="5"/>
    </row>
    <row r="46" spans="1:15">
      <c r="A46" s="90"/>
      <c r="B46" s="90"/>
      <c r="C46" s="5"/>
      <c r="F46" s="3"/>
      <c r="G46" s="3"/>
      <c r="H46" s="89"/>
      <c r="I46" s="89"/>
      <c r="J46" s="3"/>
      <c r="K46" s="3"/>
      <c r="L46" s="80"/>
      <c r="M46" s="3"/>
      <c r="N46" s="5"/>
    </row>
    <row r="47" spans="1:15">
      <c r="A47" s="90"/>
      <c r="B47" s="90"/>
      <c r="C47" s="5"/>
      <c r="F47" s="3"/>
      <c r="G47" s="3"/>
      <c r="H47" s="89"/>
      <c r="I47" s="89"/>
      <c r="J47" s="3"/>
      <c r="K47" s="3"/>
      <c r="L47" s="80"/>
      <c r="M47" s="3"/>
      <c r="N47" s="5"/>
    </row>
    <row r="48" spans="1:15">
      <c r="A48" s="90"/>
      <c r="B48" s="90"/>
      <c r="C48" s="5"/>
      <c r="F48" s="3"/>
      <c r="G48" s="3"/>
      <c r="H48" s="89"/>
      <c r="I48" s="89"/>
      <c r="J48" s="3"/>
      <c r="K48" s="3"/>
      <c r="L48" s="80"/>
      <c r="M48" s="3"/>
      <c r="N48" s="5"/>
    </row>
    <row r="49" spans="1:14">
      <c r="A49" s="90"/>
      <c r="B49" s="90"/>
      <c r="C49" s="5"/>
      <c r="F49" s="3"/>
      <c r="G49" s="3"/>
      <c r="H49" s="89"/>
      <c r="I49" s="89"/>
      <c r="J49" s="3"/>
      <c r="K49" s="3"/>
      <c r="L49" s="80"/>
      <c r="M49" s="3"/>
      <c r="N49" s="5"/>
    </row>
    <row r="50" spans="1:14">
      <c r="A50" s="90"/>
      <c r="B50" s="90"/>
      <c r="C50" s="5"/>
      <c r="F50" s="3"/>
      <c r="G50" s="3"/>
      <c r="H50" s="89"/>
      <c r="I50" s="89"/>
      <c r="J50" s="3"/>
      <c r="K50" s="3"/>
      <c r="L50" s="80"/>
      <c r="M50" s="3"/>
      <c r="N50" s="5"/>
    </row>
    <row r="51" spans="1:14">
      <c r="A51" s="90"/>
      <c r="B51" s="90"/>
      <c r="C51" s="5"/>
      <c r="F51" s="3"/>
      <c r="G51" s="3"/>
      <c r="H51" s="89"/>
      <c r="I51" s="89"/>
      <c r="J51" s="3"/>
      <c r="K51" s="3"/>
      <c r="L51" s="80"/>
      <c r="M51" s="3"/>
      <c r="N51" s="5"/>
    </row>
    <row r="52" spans="1:14">
      <c r="A52" s="90"/>
      <c r="B52" s="90"/>
      <c r="C52" s="5"/>
      <c r="F52" s="3"/>
      <c r="G52" s="3"/>
      <c r="H52" s="89"/>
      <c r="I52" s="89"/>
      <c r="J52" s="3"/>
      <c r="K52" s="3"/>
      <c r="L52" s="80"/>
      <c r="M52" s="3"/>
      <c r="N52" s="5"/>
    </row>
    <row r="53" spans="1:14">
      <c r="A53" s="90"/>
      <c r="B53" s="90"/>
      <c r="C53" s="5"/>
      <c r="F53" s="3"/>
      <c r="G53" s="3"/>
      <c r="H53" s="89"/>
      <c r="I53" s="89"/>
      <c r="J53" s="3"/>
      <c r="K53" s="3"/>
      <c r="L53" s="80"/>
      <c r="M53" s="3"/>
      <c r="N53" s="5"/>
    </row>
    <row r="54" spans="1:14">
      <c r="A54" s="90"/>
      <c r="B54" s="90"/>
      <c r="C54" s="5"/>
      <c r="F54" s="3"/>
      <c r="G54" s="3"/>
      <c r="H54" s="89"/>
      <c r="I54" s="89"/>
      <c r="J54" s="3"/>
      <c r="K54" s="3"/>
      <c r="L54" s="80"/>
      <c r="M54" s="3"/>
      <c r="N54" s="5"/>
    </row>
    <row r="55" spans="1:14">
      <c r="A55" s="90"/>
      <c r="B55" s="90"/>
      <c r="C55" s="5"/>
      <c r="F55" s="3"/>
      <c r="G55" s="3"/>
      <c r="H55" s="89"/>
      <c r="I55" s="89"/>
      <c r="J55" s="3"/>
      <c r="K55" s="3"/>
      <c r="L55" s="80"/>
      <c r="M55" s="3"/>
      <c r="N55" s="5"/>
    </row>
    <row r="56" spans="1:14" ht="22.5" thickBot="1">
      <c r="A56" s="90"/>
      <c r="B56" s="90"/>
      <c r="C56" s="5"/>
      <c r="F56" s="3"/>
      <c r="G56" s="3"/>
      <c r="H56" s="89"/>
      <c r="I56" s="89"/>
      <c r="J56" s="3"/>
      <c r="K56" s="3"/>
      <c r="L56" s="80"/>
      <c r="M56" s="3"/>
      <c r="N56" s="5"/>
    </row>
    <row r="57" spans="1:14">
      <c r="A57" s="38" t="s">
        <v>16</v>
      </c>
      <c r="B57" s="39"/>
      <c r="C57" s="39"/>
      <c r="D57" s="39"/>
      <c r="E57" s="39"/>
      <c r="F57" s="39"/>
      <c r="G57" s="91"/>
      <c r="H57" s="92"/>
      <c r="I57" s="42"/>
      <c r="J57" s="42"/>
      <c r="K57" s="43"/>
      <c r="L57" s="44"/>
      <c r="M57" s="3"/>
      <c r="N57" s="5"/>
    </row>
    <row r="58" spans="1:14">
      <c r="A58" s="93"/>
      <c r="B58" s="46"/>
      <c r="C58" s="46"/>
      <c r="D58" s="46"/>
      <c r="E58" s="47"/>
      <c r="F58" s="47"/>
      <c r="G58" s="94"/>
      <c r="H58" s="94"/>
      <c r="I58" s="94"/>
      <c r="J58" s="94"/>
      <c r="K58" s="94"/>
      <c r="L58" s="95"/>
      <c r="M58" s="3"/>
      <c r="N58" s="5"/>
    </row>
    <row r="59" spans="1:14">
      <c r="A59" s="96"/>
      <c r="B59" s="97"/>
      <c r="C59" s="98"/>
      <c r="D59" s="99"/>
      <c r="E59" s="56"/>
      <c r="F59" s="16"/>
      <c r="G59" s="100"/>
      <c r="H59" s="100"/>
      <c r="I59" s="100"/>
      <c r="J59" s="100"/>
      <c r="K59" s="101"/>
      <c r="L59" s="102"/>
      <c r="M59" s="3"/>
      <c r="N59" s="5"/>
    </row>
    <row r="60" spans="1:14">
      <c r="A60" s="96">
        <v>40</v>
      </c>
      <c r="B60" s="103"/>
      <c r="C60" s="103"/>
      <c r="D60" s="103"/>
      <c r="E60" s="16"/>
      <c r="F60" s="16"/>
      <c r="G60" s="100"/>
      <c r="H60" s="100"/>
      <c r="I60" s="100"/>
      <c r="J60" s="100"/>
      <c r="K60" s="100"/>
      <c r="L60" s="102"/>
      <c r="M60" s="3"/>
      <c r="N60" s="5"/>
    </row>
    <row r="61" spans="1:14">
      <c r="A61" s="96">
        <v>41</v>
      </c>
      <c r="B61" s="50"/>
      <c r="C61" s="51"/>
      <c r="D61" s="52"/>
      <c r="E61" s="16"/>
      <c r="F61" s="16"/>
      <c r="G61" s="100"/>
      <c r="H61" s="100"/>
      <c r="I61" s="100"/>
      <c r="J61" s="100"/>
      <c r="K61" s="100"/>
      <c r="L61" s="102"/>
      <c r="M61" s="3"/>
      <c r="N61" s="5"/>
    </row>
    <row r="62" spans="1:14">
      <c r="A62" s="96">
        <v>42</v>
      </c>
      <c r="B62" s="103"/>
      <c r="C62" s="103"/>
      <c r="D62" s="103"/>
      <c r="E62" s="16"/>
      <c r="F62" s="16"/>
      <c r="G62" s="100"/>
      <c r="H62" s="100"/>
      <c r="I62" s="100"/>
      <c r="J62" s="100"/>
      <c r="K62" s="100"/>
      <c r="L62" s="102"/>
      <c r="M62" s="3"/>
      <c r="N62" s="5"/>
    </row>
    <row r="63" spans="1:14">
      <c r="A63" s="96">
        <v>43</v>
      </c>
      <c r="B63" s="103"/>
      <c r="C63" s="103"/>
      <c r="D63" s="103"/>
      <c r="E63" s="16"/>
      <c r="F63" s="16"/>
      <c r="G63" s="100"/>
      <c r="H63" s="100"/>
      <c r="I63" s="100"/>
      <c r="J63" s="100"/>
      <c r="K63" s="100"/>
      <c r="L63" s="102"/>
      <c r="M63" s="3"/>
      <c r="N63" s="5"/>
    </row>
    <row r="64" spans="1:14">
      <c r="A64" s="96">
        <v>44</v>
      </c>
      <c r="B64" s="50"/>
      <c r="C64" s="51"/>
      <c r="D64" s="52"/>
      <c r="E64" s="16"/>
      <c r="F64" s="16"/>
      <c r="G64" s="100"/>
      <c r="H64" s="100"/>
      <c r="I64" s="100"/>
      <c r="J64" s="100"/>
      <c r="K64" s="100"/>
      <c r="L64" s="102"/>
      <c r="M64" s="3"/>
      <c r="N64" s="5"/>
    </row>
    <row r="65" spans="1:14">
      <c r="A65" s="96">
        <v>45</v>
      </c>
      <c r="B65" s="103"/>
      <c r="C65" s="103"/>
      <c r="D65" s="103"/>
      <c r="E65" s="16"/>
      <c r="F65" s="16"/>
      <c r="G65" s="100"/>
      <c r="H65" s="100"/>
      <c r="I65" s="100"/>
      <c r="J65" s="100"/>
      <c r="K65" s="100"/>
      <c r="L65" s="102"/>
      <c r="M65" s="5"/>
      <c r="N65" s="5"/>
    </row>
    <row r="66" spans="1:14">
      <c r="A66" s="96"/>
      <c r="B66" s="50"/>
      <c r="C66" s="51"/>
      <c r="D66" s="52"/>
      <c r="E66" s="16"/>
      <c r="F66" s="16"/>
      <c r="G66" s="100"/>
      <c r="H66" s="100"/>
      <c r="I66" s="100"/>
      <c r="J66" s="100"/>
      <c r="K66" s="100"/>
      <c r="L66" s="102"/>
      <c r="M66" s="5"/>
      <c r="N66" s="5"/>
    </row>
    <row r="67" spans="1:14">
      <c r="A67" s="96">
        <v>46</v>
      </c>
      <c r="B67" s="50"/>
      <c r="C67" s="51"/>
      <c r="D67" s="52"/>
      <c r="E67" s="16"/>
      <c r="F67" s="16"/>
      <c r="G67" s="100"/>
      <c r="H67" s="100"/>
      <c r="I67" s="100"/>
      <c r="J67" s="100"/>
      <c r="K67" s="100"/>
      <c r="L67" s="102"/>
      <c r="M67" s="5"/>
      <c r="N67" s="5"/>
    </row>
    <row r="68" spans="1:14">
      <c r="A68" s="96"/>
      <c r="B68" s="50"/>
      <c r="C68" s="51"/>
      <c r="D68" s="52"/>
      <c r="E68" s="16"/>
      <c r="F68" s="16"/>
      <c r="G68" s="100"/>
      <c r="H68" s="100"/>
      <c r="I68" s="100"/>
      <c r="J68" s="100"/>
      <c r="K68" s="100"/>
      <c r="L68" s="102"/>
      <c r="M68" s="5"/>
      <c r="N68" s="5"/>
    </row>
    <row r="69" spans="1:14">
      <c r="A69" s="96">
        <v>47</v>
      </c>
      <c r="B69" s="50"/>
      <c r="C69" s="51"/>
      <c r="D69" s="52"/>
      <c r="E69" s="16"/>
      <c r="F69" s="16"/>
      <c r="G69" s="100"/>
      <c r="H69" s="100"/>
      <c r="I69" s="100"/>
      <c r="J69" s="100"/>
      <c r="K69" s="100"/>
      <c r="L69" s="102"/>
      <c r="M69" s="5"/>
      <c r="N69" s="5"/>
    </row>
    <row r="70" spans="1:14">
      <c r="A70" s="96">
        <v>48</v>
      </c>
      <c r="B70" s="50"/>
      <c r="C70" s="51"/>
      <c r="D70" s="52"/>
      <c r="E70" s="16"/>
      <c r="F70" s="16"/>
      <c r="G70" s="100"/>
      <c r="H70" s="100"/>
      <c r="I70" s="100"/>
      <c r="J70" s="100"/>
      <c r="K70" s="100"/>
      <c r="L70" s="102"/>
      <c r="M70" s="5"/>
      <c r="N70" s="5"/>
    </row>
    <row r="71" spans="1:14">
      <c r="A71" s="96">
        <v>49</v>
      </c>
      <c r="B71" s="103"/>
      <c r="C71" s="103"/>
      <c r="D71" s="103"/>
      <c r="E71" s="16"/>
      <c r="F71" s="16"/>
      <c r="G71" s="100"/>
      <c r="H71" s="100"/>
      <c r="I71" s="100"/>
      <c r="J71" s="100"/>
      <c r="K71" s="100"/>
      <c r="L71" s="102"/>
      <c r="M71" s="5"/>
      <c r="N71" s="5"/>
    </row>
    <row r="72" spans="1:14">
      <c r="A72" s="96">
        <v>50</v>
      </c>
      <c r="B72" s="103"/>
      <c r="C72" s="103"/>
      <c r="D72" s="103"/>
      <c r="E72" s="16"/>
      <c r="F72" s="16"/>
      <c r="G72" s="100"/>
      <c r="H72" s="100"/>
      <c r="I72" s="100"/>
      <c r="J72" s="100"/>
      <c r="K72" s="100"/>
      <c r="L72" s="102"/>
      <c r="M72" s="5"/>
      <c r="N72" s="5"/>
    </row>
    <row r="73" spans="1:14">
      <c r="A73" s="96"/>
      <c r="B73" s="103"/>
      <c r="C73" s="103"/>
      <c r="D73" s="103"/>
      <c r="E73" s="16"/>
      <c r="F73" s="16"/>
      <c r="G73" s="100"/>
      <c r="H73" s="100"/>
      <c r="I73" s="100"/>
      <c r="J73" s="100"/>
      <c r="K73" s="100"/>
      <c r="L73" s="102"/>
      <c r="M73" s="5"/>
      <c r="N73" s="5"/>
    </row>
    <row r="74" spans="1:14" ht="22.5" thickBot="1">
      <c r="A74" s="104"/>
      <c r="B74" s="29"/>
      <c r="C74" s="29"/>
      <c r="D74" s="29"/>
      <c r="E74" s="105"/>
      <c r="F74" s="105"/>
      <c r="G74" s="106"/>
      <c r="H74" s="106"/>
      <c r="I74" s="106"/>
      <c r="J74" s="106"/>
      <c r="K74" s="107"/>
      <c r="L74" s="108"/>
      <c r="M74" s="5"/>
      <c r="N74" s="5"/>
    </row>
    <row r="75" spans="1:14">
      <c r="A75" s="64"/>
      <c r="B75" s="74"/>
      <c r="C75" s="74"/>
      <c r="D75" s="74"/>
      <c r="E75" s="64"/>
      <c r="F75" s="64"/>
      <c r="G75" s="71"/>
      <c r="H75" s="71"/>
      <c r="I75" s="71"/>
      <c r="J75" s="71"/>
      <c r="K75" s="71"/>
      <c r="L75" s="5"/>
      <c r="M75" s="5"/>
      <c r="N75" s="5"/>
    </row>
    <row r="76" spans="1:14">
      <c r="A76" s="64"/>
      <c r="B76" s="74"/>
      <c r="C76" s="74"/>
      <c r="D76" s="74"/>
      <c r="E76" s="64"/>
      <c r="F76" s="64"/>
      <c r="G76" s="71"/>
      <c r="H76" s="109"/>
      <c r="I76" s="109"/>
      <c r="J76" s="109"/>
      <c r="K76" s="71"/>
      <c r="L76" s="5"/>
      <c r="M76" s="5"/>
      <c r="N76" s="5"/>
    </row>
    <row r="77" spans="1:14">
      <c r="A77" s="64"/>
      <c r="B77" s="74"/>
      <c r="C77" s="74"/>
      <c r="D77" s="74"/>
      <c r="E77" s="64"/>
      <c r="F77" s="64"/>
      <c r="G77" s="71"/>
      <c r="H77" s="71"/>
      <c r="I77" s="71"/>
      <c r="J77" s="71"/>
      <c r="K77" s="71"/>
      <c r="L77" s="5"/>
      <c r="M77" s="5"/>
      <c r="N77" s="5"/>
    </row>
    <row r="78" spans="1:14">
      <c r="A78" s="64"/>
      <c r="B78" s="74"/>
      <c r="C78" s="74"/>
      <c r="D78" s="74"/>
      <c r="E78" s="64"/>
      <c r="F78" s="65"/>
      <c r="G78" s="71"/>
      <c r="H78" s="71"/>
      <c r="I78" s="71"/>
      <c r="J78" s="71"/>
      <c r="K78" s="71"/>
      <c r="L78" s="5"/>
      <c r="M78" s="5"/>
      <c r="N78" s="5"/>
    </row>
    <row r="79" spans="1:14">
      <c r="A79" s="64"/>
      <c r="B79" s="74"/>
      <c r="C79" s="74"/>
      <c r="D79" s="74"/>
      <c r="E79" s="64"/>
      <c r="F79" s="64"/>
      <c r="G79" s="64"/>
      <c r="H79" s="64"/>
      <c r="I79" s="71"/>
      <c r="J79" s="71"/>
      <c r="K79" s="71"/>
      <c r="L79" s="5"/>
      <c r="M79" s="5"/>
      <c r="N79" s="5"/>
    </row>
    <row r="80" spans="1:14">
      <c r="A80" s="64"/>
      <c r="B80" s="74"/>
      <c r="C80" s="74"/>
      <c r="D80" s="74"/>
      <c r="E80" s="64"/>
      <c r="F80" s="64"/>
      <c r="G80" s="71"/>
      <c r="H80" s="71"/>
      <c r="I80" s="71"/>
      <c r="J80" s="71"/>
      <c r="K80" s="71"/>
      <c r="L80" s="5"/>
      <c r="M80" s="5"/>
      <c r="N80" s="5"/>
    </row>
    <row r="81" spans="1:14">
      <c r="A81" s="64"/>
      <c r="B81" s="65"/>
      <c r="C81" s="65"/>
      <c r="D81" s="65"/>
      <c r="E81" s="64"/>
      <c r="F81" s="64"/>
      <c r="G81" s="71"/>
      <c r="H81" s="71"/>
      <c r="I81" s="71"/>
      <c r="J81" s="71"/>
      <c r="K81" s="71"/>
      <c r="L81" s="5"/>
      <c r="M81" s="5"/>
      <c r="N81" s="5"/>
    </row>
    <row r="82" spans="1:14">
      <c r="A82" s="64"/>
      <c r="B82" s="70"/>
      <c r="C82" s="70"/>
      <c r="D82" s="70"/>
      <c r="E82" s="64"/>
      <c r="F82" s="64"/>
      <c r="G82" s="71"/>
      <c r="H82" s="71"/>
      <c r="I82" s="71"/>
      <c r="J82" s="71"/>
      <c r="K82" s="71"/>
      <c r="L82" s="5"/>
      <c r="M82" s="5"/>
      <c r="N82" s="5"/>
    </row>
    <row r="83" spans="1:14">
      <c r="A83" s="64"/>
      <c r="B83" s="90"/>
      <c r="C83" s="90"/>
      <c r="D83" s="90"/>
      <c r="E83" s="5"/>
      <c r="F83" s="5"/>
      <c r="G83" s="5"/>
      <c r="H83" s="5"/>
      <c r="I83" s="5"/>
      <c r="J83" s="5"/>
      <c r="K83" s="5"/>
      <c r="L83" s="110"/>
      <c r="M83" s="5"/>
      <c r="N83" s="5"/>
    </row>
    <row r="84" spans="1:14">
      <c r="A84" s="111"/>
      <c r="B84" s="111"/>
      <c r="C84" s="111"/>
      <c r="D84" s="111"/>
      <c r="E84" s="111"/>
      <c r="F84" s="111"/>
      <c r="G84" s="111"/>
      <c r="H84" s="111"/>
      <c r="I84" s="111"/>
      <c r="J84" s="111"/>
      <c r="K84" s="70"/>
      <c r="L84" s="70"/>
      <c r="M84" s="5"/>
      <c r="N84" s="5"/>
    </row>
    <row r="85" spans="1:14">
      <c r="A85" s="112"/>
      <c r="B85" s="112"/>
      <c r="C85" s="113"/>
      <c r="D85" s="113"/>
      <c r="E85" s="113"/>
      <c r="F85" s="113"/>
      <c r="G85" s="114"/>
      <c r="H85" s="64"/>
      <c r="I85" s="68"/>
      <c r="J85" s="64"/>
      <c r="K85" s="70"/>
      <c r="L85" s="70"/>
      <c r="M85" s="5"/>
      <c r="N85" s="5"/>
    </row>
    <row r="86" spans="1:14">
      <c r="A86" s="115"/>
      <c r="B86" s="115"/>
      <c r="C86" s="113"/>
      <c r="D86" s="113"/>
      <c r="E86" s="113"/>
      <c r="F86" s="113"/>
      <c r="G86" s="114"/>
      <c r="H86" s="64"/>
      <c r="I86" s="68"/>
      <c r="J86" s="64"/>
      <c r="K86" s="70"/>
      <c r="L86" s="70"/>
      <c r="M86" s="5"/>
      <c r="N86" s="5"/>
    </row>
    <row r="87" spans="1:14">
      <c r="A87" s="112"/>
      <c r="B87" s="112"/>
      <c r="C87" s="113"/>
      <c r="D87" s="113"/>
      <c r="E87" s="113"/>
      <c r="F87" s="113"/>
      <c r="G87" s="114"/>
      <c r="H87" s="64"/>
      <c r="I87" s="68"/>
      <c r="J87" s="64"/>
      <c r="K87" s="70"/>
      <c r="L87" s="70"/>
      <c r="M87" s="5"/>
      <c r="N87" s="5"/>
    </row>
    <row r="88" spans="1:14">
      <c r="A88" s="112"/>
      <c r="B88" s="112"/>
      <c r="C88" s="113"/>
      <c r="D88" s="113"/>
      <c r="E88" s="113"/>
      <c r="F88" s="113"/>
      <c r="G88" s="114"/>
      <c r="H88" s="64"/>
      <c r="I88" s="68"/>
      <c r="J88" s="64"/>
      <c r="K88" s="70"/>
      <c r="L88" s="70"/>
      <c r="M88" s="5"/>
      <c r="N88" s="5"/>
    </row>
    <row r="89" spans="1:14">
      <c r="A89" s="115"/>
      <c r="B89" s="115"/>
      <c r="C89" s="116"/>
      <c r="D89" s="116"/>
      <c r="E89" s="111"/>
      <c r="F89" s="64"/>
      <c r="G89" s="64"/>
      <c r="H89" s="64"/>
      <c r="I89" s="117"/>
      <c r="J89" s="118"/>
      <c r="K89" s="70"/>
      <c r="L89" s="70"/>
      <c r="M89" s="5"/>
      <c r="N89" s="5"/>
    </row>
    <row r="90" spans="1:14">
      <c r="A90" s="114"/>
      <c r="B90" s="114"/>
      <c r="C90" s="114"/>
      <c r="D90" s="114"/>
      <c r="E90" s="114"/>
      <c r="F90" s="114"/>
      <c r="G90" s="119"/>
      <c r="H90" s="119"/>
      <c r="I90" s="119"/>
      <c r="J90" s="119"/>
      <c r="K90" s="119"/>
      <c r="L90" s="119"/>
      <c r="M90" s="5"/>
      <c r="N90" s="5"/>
    </row>
    <row r="91" spans="1:14">
      <c r="A91" s="114"/>
      <c r="B91" s="114"/>
      <c r="C91" s="114"/>
      <c r="D91" s="114"/>
      <c r="E91" s="114"/>
      <c r="F91" s="114"/>
      <c r="G91" s="119"/>
      <c r="H91" s="119"/>
      <c r="I91" s="119"/>
      <c r="J91" s="119"/>
      <c r="K91" s="119"/>
      <c r="L91" s="119"/>
      <c r="M91" s="5"/>
      <c r="N91" s="5"/>
    </row>
    <row r="92" spans="1:14">
      <c r="A92" s="64"/>
      <c r="B92" s="74"/>
      <c r="C92" s="74"/>
      <c r="D92" s="74"/>
      <c r="E92" s="64"/>
      <c r="F92" s="64"/>
      <c r="G92" s="120"/>
      <c r="H92" s="120"/>
      <c r="I92" s="121"/>
      <c r="J92" s="121"/>
      <c r="K92" s="121"/>
      <c r="L92" s="121"/>
      <c r="M92" s="3"/>
      <c r="N92" s="5"/>
    </row>
    <row r="93" spans="1:14">
      <c r="A93" s="5"/>
      <c r="B93" s="90"/>
      <c r="C93" s="90"/>
      <c r="D93" s="90"/>
      <c r="E93" s="122"/>
      <c r="F93" s="90"/>
      <c r="G93" s="120"/>
      <c r="H93" s="120"/>
      <c r="I93" s="121"/>
      <c r="J93" s="121"/>
      <c r="K93" s="121"/>
      <c r="L93" s="121"/>
      <c r="M93" s="3"/>
      <c r="N93" s="5"/>
    </row>
    <row r="94" spans="1:14">
      <c r="A94" s="5"/>
      <c r="B94" s="74"/>
      <c r="C94" s="74"/>
      <c r="D94" s="74"/>
      <c r="E94" s="74"/>
      <c r="F94" s="74"/>
      <c r="G94" s="120"/>
      <c r="H94" s="120"/>
      <c r="I94" s="121"/>
      <c r="J94" s="121"/>
      <c r="K94" s="121"/>
      <c r="L94" s="121"/>
      <c r="M94" s="3"/>
      <c r="N94" s="5"/>
    </row>
    <row r="95" spans="1:14">
      <c r="A95" s="64"/>
      <c r="B95" s="74"/>
      <c r="C95" s="74"/>
      <c r="D95" s="74"/>
      <c r="E95" s="123"/>
      <c r="F95" s="64"/>
      <c r="G95" s="120"/>
      <c r="H95" s="120"/>
      <c r="I95" s="121"/>
      <c r="J95" s="121"/>
      <c r="K95" s="121"/>
      <c r="L95" s="121"/>
      <c r="M95" s="3"/>
      <c r="N95" s="5"/>
    </row>
    <row r="96" spans="1:14">
      <c r="A96" s="5"/>
      <c r="B96" s="74"/>
      <c r="C96" s="74"/>
      <c r="D96" s="74"/>
      <c r="E96" s="74"/>
      <c r="F96" s="74"/>
      <c r="G96" s="120"/>
      <c r="H96" s="120"/>
      <c r="I96" s="90"/>
      <c r="J96" s="90"/>
      <c r="K96" s="90"/>
      <c r="L96" s="90"/>
      <c r="M96" s="3"/>
      <c r="N96" s="5"/>
    </row>
    <row r="97" spans="1:14">
      <c r="A97" s="5"/>
      <c r="B97" s="74"/>
      <c r="C97" s="74"/>
      <c r="D97" s="74"/>
      <c r="E97" s="74"/>
      <c r="F97" s="74"/>
      <c r="G97" s="124"/>
      <c r="H97" s="124"/>
      <c r="I97" s="90"/>
      <c r="J97" s="90"/>
      <c r="K97" s="90"/>
      <c r="L97" s="90"/>
      <c r="M97" s="3"/>
      <c r="N97" s="5"/>
    </row>
    <row r="98" spans="1:14">
      <c r="A98" s="125"/>
      <c r="B98" s="125"/>
      <c r="C98" s="125"/>
      <c r="D98" s="126"/>
      <c r="E98" s="126"/>
      <c r="F98" s="126"/>
      <c r="G98" s="126"/>
      <c r="H98" s="126"/>
      <c r="I98" s="90"/>
      <c r="J98" s="90"/>
      <c r="K98" s="90"/>
      <c r="L98" s="90"/>
      <c r="M98" s="3"/>
      <c r="N98" s="5"/>
    </row>
    <row r="99" spans="1:14">
      <c r="A99" s="125"/>
      <c r="B99" s="125"/>
      <c r="C99" s="125"/>
      <c r="D99" s="127"/>
      <c r="E99" s="65"/>
      <c r="F99" s="65"/>
      <c r="G99" s="65"/>
      <c r="H99" s="65"/>
      <c r="I99" s="90"/>
      <c r="J99" s="90"/>
      <c r="K99" s="90"/>
      <c r="L99" s="90"/>
      <c r="M99" s="3"/>
      <c r="N99" s="5"/>
    </row>
    <row r="100" spans="1:14">
      <c r="A100" s="128"/>
      <c r="B100" s="128"/>
      <c r="C100" s="128"/>
      <c r="D100" s="127"/>
      <c r="E100" s="65"/>
      <c r="F100" s="65"/>
      <c r="G100" s="65"/>
      <c r="H100" s="65"/>
      <c r="I100" s="90"/>
      <c r="J100" s="90"/>
      <c r="K100" s="90"/>
      <c r="L100" s="90"/>
      <c r="M100" s="5"/>
      <c r="N100" s="5"/>
    </row>
    <row r="101" spans="1:14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</row>
    <row r="102" spans="1:14">
      <c r="A102" s="5"/>
      <c r="B102" s="65"/>
      <c r="C102" s="65"/>
      <c r="D102" s="65"/>
      <c r="E102" s="65"/>
      <c r="F102" s="90"/>
      <c r="G102" s="5"/>
      <c r="H102" s="90"/>
      <c r="I102" s="128"/>
      <c r="J102" s="90"/>
      <c r="K102" s="90"/>
      <c r="L102" s="90"/>
      <c r="M102" s="5"/>
      <c r="N102" s="5"/>
    </row>
    <row r="103" spans="1:14">
      <c r="A103" s="5"/>
      <c r="B103" s="5"/>
      <c r="C103" s="74"/>
      <c r="D103" s="74"/>
      <c r="E103" s="74"/>
      <c r="F103" s="74"/>
      <c r="G103" s="5"/>
      <c r="H103" s="5"/>
      <c r="I103" s="5"/>
      <c r="J103" s="90"/>
      <c r="K103" s="90"/>
      <c r="L103" s="90"/>
      <c r="M103" s="5"/>
      <c r="N103" s="5"/>
    </row>
    <row r="104" spans="1:14">
      <c r="A104" s="5"/>
      <c r="B104" s="5"/>
      <c r="C104" s="74"/>
      <c r="D104" s="74"/>
      <c r="E104" s="74"/>
      <c r="F104" s="74"/>
      <c r="G104" s="90"/>
      <c r="H104" s="5"/>
      <c r="I104" s="90"/>
      <c r="J104" s="90"/>
      <c r="K104" s="90"/>
      <c r="L104" s="90"/>
      <c r="M104" s="5"/>
      <c r="N104" s="5"/>
    </row>
    <row r="105" spans="1:14">
      <c r="A105" s="5"/>
      <c r="B105" s="5"/>
      <c r="C105" s="5"/>
      <c r="D105" s="90"/>
      <c r="E105" s="90"/>
      <c r="F105" s="90"/>
      <c r="G105" s="90"/>
      <c r="H105" s="5"/>
      <c r="I105" s="90"/>
      <c r="J105" s="90"/>
      <c r="K105" s="90"/>
      <c r="L105" s="90"/>
      <c r="M105" s="5"/>
      <c r="N105" s="5"/>
    </row>
    <row r="106" spans="1:14">
      <c r="A106" s="5"/>
      <c r="B106" s="65"/>
      <c r="C106" s="65"/>
      <c r="D106" s="65"/>
      <c r="E106" s="65"/>
      <c r="F106" s="90"/>
      <c r="G106" s="5"/>
      <c r="H106" s="5"/>
      <c r="I106" s="128"/>
      <c r="J106" s="5"/>
      <c r="K106" s="5"/>
      <c r="L106" s="5"/>
      <c r="M106" s="5"/>
      <c r="N106" s="5"/>
    </row>
    <row r="107" spans="1:14">
      <c r="A107" s="5"/>
      <c r="B107" s="5"/>
      <c r="C107" s="74"/>
      <c r="D107" s="74"/>
      <c r="E107" s="74"/>
      <c r="F107" s="74"/>
      <c r="G107" s="5"/>
      <c r="H107" s="5"/>
      <c r="I107" s="5"/>
      <c r="J107" s="64"/>
      <c r="K107" s="64"/>
      <c r="L107" s="64"/>
      <c r="M107" s="5"/>
      <c r="N107" s="5"/>
    </row>
    <row r="108" spans="1:14">
      <c r="A108" s="5"/>
      <c r="B108" s="5"/>
      <c r="C108" s="74"/>
      <c r="D108" s="74"/>
      <c r="E108" s="74"/>
      <c r="F108" s="74"/>
      <c r="G108" s="90"/>
      <c r="H108" s="5"/>
      <c r="I108" s="5"/>
      <c r="J108" s="65"/>
      <c r="K108" s="64"/>
      <c r="L108" s="5"/>
      <c r="M108" s="5"/>
      <c r="N108" s="5"/>
    </row>
    <row r="109" spans="1:14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</row>
    <row r="110" spans="1:14">
      <c r="M110" s="5"/>
      <c r="N110" s="5"/>
    </row>
    <row r="111" spans="1:14">
      <c r="M111" s="5"/>
      <c r="N111" s="5"/>
    </row>
    <row r="112" spans="1:14">
      <c r="M112" s="5"/>
      <c r="N112" s="5"/>
    </row>
    <row r="113" spans="13:14">
      <c r="M113" s="5"/>
      <c r="N113" s="5"/>
    </row>
    <row r="114" spans="13:14">
      <c r="M114" s="5"/>
      <c r="N114" s="5"/>
    </row>
    <row r="115" spans="13:14">
      <c r="M115" s="5"/>
      <c r="N115" s="5"/>
    </row>
    <row r="116" spans="13:14">
      <c r="M116" s="5"/>
      <c r="N116" s="5"/>
    </row>
    <row r="117" spans="13:14">
      <c r="M117" s="5"/>
      <c r="N117" s="5"/>
    </row>
    <row r="118" spans="13:14">
      <c r="M118" s="5"/>
      <c r="N118" s="5"/>
    </row>
    <row r="119" spans="13:14">
      <c r="M119" s="5"/>
      <c r="N119" s="5"/>
    </row>
    <row r="120" spans="13:14">
      <c r="M120" s="5"/>
      <c r="N120" s="5"/>
    </row>
    <row r="121" spans="13:14">
      <c r="M121" s="5"/>
      <c r="N121" s="5"/>
    </row>
    <row r="122" spans="13:14">
      <c r="M122" s="5"/>
      <c r="N122" s="5"/>
    </row>
    <row r="123" spans="13:14">
      <c r="M123" s="5"/>
      <c r="N123" s="5"/>
    </row>
    <row r="124" spans="13:14">
      <c r="M124" s="5"/>
      <c r="N124" s="5"/>
    </row>
    <row r="125" spans="13:14">
      <c r="M125" s="5"/>
      <c r="N125" s="5"/>
    </row>
    <row r="126" spans="13:14">
      <c r="M126" s="5"/>
      <c r="N126" s="5"/>
    </row>
    <row r="127" spans="13:14">
      <c r="M127" s="5"/>
      <c r="N127" s="5"/>
    </row>
    <row r="128" spans="13:14">
      <c r="M128" s="5"/>
      <c r="N128" s="5"/>
    </row>
    <row r="129" spans="13:14">
      <c r="M129" s="5"/>
      <c r="N129" s="5"/>
    </row>
    <row r="130" spans="13:14">
      <c r="M130" s="5"/>
      <c r="N130" s="5"/>
    </row>
    <row r="131" spans="13:14">
      <c r="M131" s="5"/>
      <c r="N131" s="5"/>
    </row>
    <row r="132" spans="13:14">
      <c r="M132" s="5"/>
      <c r="N132" s="5"/>
    </row>
    <row r="133" spans="13:14">
      <c r="M133" s="5"/>
      <c r="N133" s="5"/>
    </row>
    <row r="134" spans="13:14">
      <c r="M134" s="5"/>
      <c r="N134" s="5"/>
    </row>
    <row r="135" spans="13:14">
      <c r="M135" s="5"/>
      <c r="N135" s="5"/>
    </row>
    <row r="136" spans="13:14">
      <c r="M136" s="5"/>
      <c r="N136" s="5"/>
    </row>
    <row r="137" spans="13:14">
      <c r="M137" s="5"/>
      <c r="N137" s="5"/>
    </row>
    <row r="138" spans="13:14">
      <c r="M138" s="5"/>
      <c r="N138" s="5"/>
    </row>
    <row r="139" spans="13:14">
      <c r="M139" s="5"/>
      <c r="N139" s="5"/>
    </row>
    <row r="140" spans="13:14">
      <c r="M140" s="5"/>
      <c r="N140" s="5"/>
    </row>
    <row r="141" spans="13:14">
      <c r="M141" s="5"/>
      <c r="N141" s="5"/>
    </row>
    <row r="142" spans="13:14">
      <c r="M142" s="5"/>
      <c r="N142" s="5"/>
    </row>
    <row r="143" spans="13:14">
      <c r="M143" s="5"/>
      <c r="N143" s="5"/>
    </row>
    <row r="144" spans="13:14">
      <c r="M144" s="5"/>
      <c r="N144" s="5"/>
    </row>
    <row r="145" spans="13:14">
      <c r="M145" s="5"/>
      <c r="N145" s="5"/>
    </row>
    <row r="146" spans="13:14">
      <c r="M146" s="5"/>
      <c r="N146" s="5"/>
    </row>
    <row r="147" spans="13:14">
      <c r="M147" s="5"/>
      <c r="N147" s="5"/>
    </row>
    <row r="148" spans="13:14">
      <c r="M148" s="5"/>
      <c r="N148" s="5"/>
    </row>
    <row r="149" spans="13:14">
      <c r="M149" s="5"/>
      <c r="N149" s="5"/>
    </row>
    <row r="150" spans="13:14">
      <c r="M150" s="5"/>
      <c r="N150" s="5"/>
    </row>
    <row r="151" spans="13:14">
      <c r="M151" s="5"/>
      <c r="N151" s="5"/>
    </row>
    <row r="152" spans="13:14">
      <c r="M152" s="5"/>
      <c r="N152" s="5"/>
    </row>
    <row r="153" spans="13:14">
      <c r="M153" s="5"/>
      <c r="N153" s="5"/>
    </row>
    <row r="154" spans="13:14">
      <c r="M154" s="3"/>
      <c r="N154" s="5"/>
    </row>
    <row r="155" spans="13:14">
      <c r="M155" s="3"/>
      <c r="N155" s="5"/>
    </row>
    <row r="156" spans="13:14">
      <c r="M156" s="3"/>
      <c r="N156" s="5"/>
    </row>
    <row r="157" spans="13:14">
      <c r="M157" s="3"/>
      <c r="N157" s="5"/>
    </row>
    <row r="158" spans="13:14">
      <c r="M158" s="3"/>
      <c r="N158" s="5"/>
    </row>
    <row r="159" spans="13:14">
      <c r="M159" s="3"/>
      <c r="N159" s="5"/>
    </row>
    <row r="160" spans="13:14">
      <c r="M160" s="3"/>
      <c r="N160" s="5"/>
    </row>
    <row r="161" spans="13:14">
      <c r="M161" s="3"/>
      <c r="N161" s="5"/>
    </row>
    <row r="162" spans="13:14">
      <c r="M162" s="3"/>
      <c r="N162" s="5"/>
    </row>
    <row r="163" spans="13:14">
      <c r="M163" s="3"/>
      <c r="N163" s="5"/>
    </row>
    <row r="164" spans="13:14">
      <c r="M164" s="3"/>
      <c r="N164" s="5"/>
    </row>
    <row r="165" spans="13:14">
      <c r="M165" s="3"/>
      <c r="N165" s="5"/>
    </row>
    <row r="166" spans="13:14">
      <c r="M166" s="3"/>
      <c r="N166" s="5"/>
    </row>
    <row r="167" spans="13:14">
      <c r="M167" s="3"/>
      <c r="N167" s="5"/>
    </row>
    <row r="168" spans="13:14">
      <c r="M168" s="3"/>
      <c r="N168" s="5"/>
    </row>
    <row r="169" spans="13:14">
      <c r="M169" s="3"/>
      <c r="N169" s="5"/>
    </row>
    <row r="170" spans="13:14">
      <c r="M170" s="3"/>
      <c r="N170" s="5"/>
    </row>
    <row r="171" spans="13:14">
      <c r="M171" s="3"/>
      <c r="N171" s="5"/>
    </row>
    <row r="172" spans="13:14">
      <c r="M172" s="89"/>
      <c r="N172" s="5"/>
    </row>
    <row r="173" spans="13:14">
      <c r="M173" s="89"/>
      <c r="N173" s="5"/>
    </row>
    <row r="174" spans="13:14">
      <c r="M174" s="3"/>
      <c r="N174" s="5"/>
    </row>
    <row r="175" spans="13:14">
      <c r="M175" s="3"/>
      <c r="N175" s="5"/>
    </row>
    <row r="176" spans="13:14">
      <c r="M176" s="3"/>
      <c r="N176" s="5"/>
    </row>
    <row r="177" spans="13:14">
      <c r="M177" s="3"/>
      <c r="N177" s="5"/>
    </row>
    <row r="178" spans="13:14">
      <c r="M178" s="5"/>
      <c r="N178" s="5"/>
    </row>
    <row r="179" spans="13:14">
      <c r="N179" s="5"/>
    </row>
    <row r="180" spans="13:14">
      <c r="N180" s="5"/>
    </row>
  </sheetData>
  <mergeCells count="104">
    <mergeCell ref="C103:F103"/>
    <mergeCell ref="C104:F104"/>
    <mergeCell ref="C107:F107"/>
    <mergeCell ref="C108:F108"/>
    <mergeCell ref="B94:F94"/>
    <mergeCell ref="B95:D95"/>
    <mergeCell ref="B96:F96"/>
    <mergeCell ref="B97:F97"/>
    <mergeCell ref="A98:C98"/>
    <mergeCell ref="A99:C99"/>
    <mergeCell ref="C89:D89"/>
    <mergeCell ref="A90:A91"/>
    <mergeCell ref="B90:D91"/>
    <mergeCell ref="E90:E91"/>
    <mergeCell ref="F90:F91"/>
    <mergeCell ref="B92:D92"/>
    <mergeCell ref="K84:L89"/>
    <mergeCell ref="A85:B85"/>
    <mergeCell ref="C85:F85"/>
    <mergeCell ref="G85:G88"/>
    <mergeCell ref="A86:B86"/>
    <mergeCell ref="C86:F86"/>
    <mergeCell ref="A87:B88"/>
    <mergeCell ref="C87:F87"/>
    <mergeCell ref="C88:F88"/>
    <mergeCell ref="A89:B89"/>
    <mergeCell ref="B76:D76"/>
    <mergeCell ref="B77:D77"/>
    <mergeCell ref="B78:D78"/>
    <mergeCell ref="B79:D79"/>
    <mergeCell ref="B80:D80"/>
    <mergeCell ref="B82:D82"/>
    <mergeCell ref="B70:D70"/>
    <mergeCell ref="B71:D71"/>
    <mergeCell ref="B72:D72"/>
    <mergeCell ref="B73:D73"/>
    <mergeCell ref="B74:D74"/>
    <mergeCell ref="B75:D75"/>
    <mergeCell ref="B64:D64"/>
    <mergeCell ref="B65:D65"/>
    <mergeCell ref="B66:D66"/>
    <mergeCell ref="B67:D67"/>
    <mergeCell ref="B68:D68"/>
    <mergeCell ref="B69:D69"/>
    <mergeCell ref="L57:L58"/>
    <mergeCell ref="B59:D59"/>
    <mergeCell ref="B60:D60"/>
    <mergeCell ref="B61:D61"/>
    <mergeCell ref="B62:D62"/>
    <mergeCell ref="B63:D63"/>
    <mergeCell ref="B39:D39"/>
    <mergeCell ref="I41:K41"/>
    <mergeCell ref="I42:K42"/>
    <mergeCell ref="I43:K43"/>
    <mergeCell ref="A57:A58"/>
    <mergeCell ref="B57:D58"/>
    <mergeCell ref="E57:E58"/>
    <mergeCell ref="F57:F58"/>
    <mergeCell ref="I57:J57"/>
    <mergeCell ref="B30:D30"/>
    <mergeCell ref="B31:D31"/>
    <mergeCell ref="B35:D35"/>
    <mergeCell ref="B36:D36"/>
    <mergeCell ref="B37:D37"/>
    <mergeCell ref="B38:D38"/>
    <mergeCell ref="E27:E28"/>
    <mergeCell ref="F27:F28"/>
    <mergeCell ref="G27:H27"/>
    <mergeCell ref="I27:J27"/>
    <mergeCell ref="L27:L28"/>
    <mergeCell ref="B29:D29"/>
    <mergeCell ref="B20:D20"/>
    <mergeCell ref="B21:D21"/>
    <mergeCell ref="B22:D22"/>
    <mergeCell ref="B23:D23"/>
    <mergeCell ref="A27:A28"/>
    <mergeCell ref="B27:D28"/>
    <mergeCell ref="B14:D14"/>
    <mergeCell ref="B15:D15"/>
    <mergeCell ref="B16:D16"/>
    <mergeCell ref="B17:D17"/>
    <mergeCell ref="B18:D18"/>
    <mergeCell ref="B19:D19"/>
    <mergeCell ref="G9:H9"/>
    <mergeCell ref="I9:J9"/>
    <mergeCell ref="L9:L10"/>
    <mergeCell ref="B11:D11"/>
    <mergeCell ref="B12:D12"/>
    <mergeCell ref="B13:D13"/>
    <mergeCell ref="A6:B7"/>
    <mergeCell ref="C6:F6"/>
    <mergeCell ref="C7:F7"/>
    <mergeCell ref="A8:B8"/>
    <mergeCell ref="C8:D8"/>
    <mergeCell ref="A9:A10"/>
    <mergeCell ref="B9:D10"/>
    <mergeCell ref="E9:E10"/>
    <mergeCell ref="F9:F10"/>
    <mergeCell ref="K2:L2"/>
    <mergeCell ref="A3:J3"/>
    <mergeCell ref="A4:B4"/>
    <mergeCell ref="C4:F4"/>
    <mergeCell ref="A5:B5"/>
    <mergeCell ref="C5:G5"/>
  </mergeCells>
  <pageMargins left="0.70866141732283472" right="0.31496062992125984" top="0.74803149606299213" bottom="0" header="0.70866141732283472" footer="0"/>
  <pageSetup paperSize="9" orientation="landscape" horizontalDpi="4294967293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"/>
  <sheetViews>
    <sheetView view="pageBreakPreview" zoomScaleNormal="100" zoomScaleSheetLayoutView="100" workbookViewId="0">
      <selection activeCell="C4" sqref="C4"/>
    </sheetView>
  </sheetViews>
  <sheetFormatPr defaultRowHeight="21.75"/>
  <cols>
    <col min="1" max="2" width="9.140625" style="1"/>
    <col min="3" max="3" width="6.5703125" style="1" customWidth="1"/>
    <col min="4" max="4" width="11.140625" style="1" customWidth="1"/>
    <col min="5" max="5" width="10" style="1" customWidth="1"/>
    <col min="6" max="6" width="9.140625" style="1" customWidth="1"/>
    <col min="7" max="7" width="21" style="1" customWidth="1"/>
    <col min="8" max="8" width="10.7109375" style="1" customWidth="1"/>
    <col min="9" max="9" width="12.28515625" style="1" customWidth="1"/>
    <col min="10" max="10" width="11.7109375" style="1" customWidth="1"/>
    <col min="11" max="11" width="9.140625" style="1"/>
    <col min="12" max="12" width="8.85546875" style="1" customWidth="1"/>
    <col min="13" max="16384" width="9.140625" style="1"/>
  </cols>
  <sheetData>
    <row r="1" spans="1:12" ht="21" customHeight="1" thickBot="1">
      <c r="A1" s="2"/>
      <c r="B1" s="129"/>
      <c r="C1" s="129"/>
      <c r="D1" s="129"/>
      <c r="E1" s="3"/>
      <c r="F1" s="3"/>
      <c r="G1" s="3"/>
      <c r="H1" s="3"/>
      <c r="I1" s="3"/>
      <c r="J1" s="3"/>
      <c r="K1" s="3"/>
      <c r="L1" s="130"/>
    </row>
    <row r="2" spans="1:12">
      <c r="A2" s="6" t="s">
        <v>0</v>
      </c>
      <c r="B2" s="7"/>
      <c r="C2" s="7"/>
      <c r="D2" s="7"/>
      <c r="E2" s="7"/>
      <c r="F2" s="7"/>
      <c r="G2" s="7"/>
      <c r="H2" s="7"/>
      <c r="I2" s="7"/>
      <c r="J2" s="8"/>
      <c r="K2" s="131"/>
      <c r="L2" s="132"/>
    </row>
    <row r="3" spans="1:12">
      <c r="A3" s="11" t="s">
        <v>1</v>
      </c>
      <c r="B3" s="12"/>
      <c r="C3" s="13" t="s">
        <v>2</v>
      </c>
      <c r="D3" s="14"/>
      <c r="E3" s="14"/>
      <c r="F3" s="14"/>
      <c r="G3" s="15"/>
      <c r="H3" s="16" t="s">
        <v>3</v>
      </c>
      <c r="I3" s="17">
        <f>[1]ปร.4!I4</f>
        <v>1.5</v>
      </c>
      <c r="J3" s="16" t="s">
        <v>4</v>
      </c>
      <c r="K3" s="133"/>
      <c r="L3" s="134"/>
    </row>
    <row r="4" spans="1:12">
      <c r="A4" s="135" t="s">
        <v>5</v>
      </c>
      <c r="B4" s="99"/>
      <c r="C4" s="136" t="str">
        <f>[1]ปร.4!C5</f>
        <v>โครงการก่อสร้างฝายน้ำล้น มข.2527 ลำห้วยยาง แห่งที่1  บ้านหนองแสง หมู่ 3</v>
      </c>
      <c r="D4" s="137"/>
      <c r="E4" s="137"/>
      <c r="F4" s="137"/>
      <c r="G4" s="15"/>
      <c r="H4" s="16" t="s">
        <v>7</v>
      </c>
      <c r="I4" s="17">
        <f>[1]ปร.4!I5</f>
        <v>3</v>
      </c>
      <c r="J4" s="16" t="s">
        <v>4</v>
      </c>
      <c r="K4" s="133"/>
      <c r="L4" s="134"/>
    </row>
    <row r="5" spans="1:12" ht="21" customHeight="1">
      <c r="A5" s="23" t="s">
        <v>56</v>
      </c>
      <c r="B5" s="24"/>
      <c r="C5" s="13" t="str">
        <f>[1]ปร.4!C6</f>
        <v>บ้านหนองแสง หมู่ที่ 3   ตำบลเก่ากลอย</v>
      </c>
      <c r="D5" s="14"/>
      <c r="E5" s="14"/>
      <c r="F5" s="14"/>
      <c r="G5" s="15"/>
      <c r="H5" s="16" t="s">
        <v>10</v>
      </c>
      <c r="I5" s="17">
        <v>17</v>
      </c>
      <c r="J5" s="16" t="s">
        <v>4</v>
      </c>
      <c r="K5" s="133"/>
      <c r="L5" s="134"/>
    </row>
    <row r="6" spans="1:12" ht="21" customHeight="1">
      <c r="A6" s="25"/>
      <c r="B6" s="26"/>
      <c r="C6" s="13" t="s">
        <v>11</v>
      </c>
      <c r="D6" s="14"/>
      <c r="E6" s="14"/>
      <c r="F6" s="14"/>
      <c r="G6" s="15"/>
      <c r="H6" s="27"/>
      <c r="I6" s="17"/>
      <c r="J6" s="16"/>
      <c r="K6" s="133"/>
      <c r="L6" s="134"/>
    </row>
    <row r="7" spans="1:12" ht="14.25" customHeight="1">
      <c r="A7" s="138"/>
      <c r="B7" s="139"/>
      <c r="C7" s="140"/>
      <c r="D7" s="141"/>
      <c r="E7" s="141"/>
      <c r="F7" s="141"/>
      <c r="H7" s="142"/>
      <c r="I7" s="143"/>
      <c r="J7" s="144"/>
      <c r="K7" s="133"/>
      <c r="L7" s="134"/>
    </row>
    <row r="8" spans="1:12" ht="20.25" customHeight="1" thickBot="1">
      <c r="A8" s="97" t="s">
        <v>12</v>
      </c>
      <c r="B8" s="99"/>
      <c r="C8" s="145"/>
      <c r="D8" s="146"/>
      <c r="E8" s="48" t="s">
        <v>13</v>
      </c>
      <c r="F8" s="147"/>
      <c r="G8" s="147"/>
      <c r="H8" s="147"/>
      <c r="I8" s="148" t="s">
        <v>15</v>
      </c>
      <c r="J8" s="149"/>
      <c r="K8" s="150"/>
      <c r="L8" s="151"/>
    </row>
    <row r="9" spans="1:12" ht="15" customHeight="1">
      <c r="A9" s="152" t="s">
        <v>16</v>
      </c>
      <c r="B9" s="153" t="s">
        <v>17</v>
      </c>
      <c r="C9" s="114"/>
      <c r="D9" s="154"/>
      <c r="E9" s="155" t="s">
        <v>19</v>
      </c>
      <c r="F9" s="155" t="s">
        <v>18</v>
      </c>
      <c r="G9" s="153" t="s">
        <v>57</v>
      </c>
      <c r="H9" s="154"/>
      <c r="I9" s="153" t="s">
        <v>23</v>
      </c>
      <c r="J9" s="114"/>
      <c r="K9" s="156"/>
      <c r="L9" s="157"/>
    </row>
    <row r="10" spans="1:12" ht="4.5" customHeight="1">
      <c r="A10" s="158"/>
      <c r="B10" s="159"/>
      <c r="C10" s="160"/>
      <c r="D10" s="161"/>
      <c r="E10" s="40"/>
      <c r="F10" s="40"/>
      <c r="G10" s="159"/>
      <c r="H10" s="161"/>
      <c r="I10" s="159"/>
      <c r="J10" s="160"/>
      <c r="K10" s="160"/>
      <c r="L10" s="162"/>
    </row>
    <row r="11" spans="1:12">
      <c r="A11" s="96">
        <v>1</v>
      </c>
      <c r="B11" s="50" t="s">
        <v>58</v>
      </c>
      <c r="C11" s="51"/>
      <c r="D11" s="52"/>
      <c r="E11" s="16">
        <v>1</v>
      </c>
      <c r="F11" s="16" t="s">
        <v>59</v>
      </c>
      <c r="G11" s="163"/>
      <c r="H11" s="164"/>
      <c r="I11" s="165" t="s">
        <v>60</v>
      </c>
      <c r="J11" s="166"/>
      <c r="K11" s="166"/>
      <c r="L11" s="167"/>
    </row>
    <row r="12" spans="1:12">
      <c r="A12" s="168"/>
      <c r="B12" s="169" t="s">
        <v>61</v>
      </c>
      <c r="C12" s="170"/>
      <c r="D12" s="171" t="s">
        <v>62</v>
      </c>
      <c r="E12" s="16"/>
      <c r="F12" s="172"/>
      <c r="G12" s="163"/>
      <c r="H12" s="164"/>
      <c r="I12" s="173" t="s">
        <v>63</v>
      </c>
      <c r="J12" s="115"/>
      <c r="K12" s="115"/>
      <c r="L12" s="174"/>
    </row>
    <row r="13" spans="1:12">
      <c r="A13" s="168"/>
      <c r="B13" s="97" t="s">
        <v>54</v>
      </c>
      <c r="C13" s="98"/>
      <c r="D13" s="98"/>
      <c r="E13" s="98"/>
      <c r="F13" s="99"/>
      <c r="G13" s="163"/>
      <c r="H13" s="164"/>
      <c r="I13" s="173" t="s">
        <v>64</v>
      </c>
      <c r="J13" s="115"/>
      <c r="K13" s="115"/>
      <c r="L13" s="174"/>
    </row>
    <row r="14" spans="1:12">
      <c r="A14" s="96">
        <v>2</v>
      </c>
      <c r="B14" s="50" t="s">
        <v>65</v>
      </c>
      <c r="C14" s="51"/>
      <c r="D14" s="52"/>
      <c r="E14" s="175">
        <v>1</v>
      </c>
      <c r="F14" s="16" t="s">
        <v>66</v>
      </c>
      <c r="G14" s="163"/>
      <c r="H14" s="164"/>
      <c r="I14" s="173" t="s">
        <v>67</v>
      </c>
      <c r="J14" s="115"/>
      <c r="K14" s="115"/>
      <c r="L14" s="174"/>
    </row>
    <row r="15" spans="1:12">
      <c r="A15" s="168"/>
      <c r="B15" s="50" t="s">
        <v>68</v>
      </c>
      <c r="C15" s="51"/>
      <c r="D15" s="51"/>
      <c r="E15" s="51"/>
      <c r="F15" s="52"/>
      <c r="G15" s="163"/>
      <c r="H15" s="164"/>
      <c r="I15" s="18"/>
      <c r="J15" s="90"/>
      <c r="K15" s="90"/>
      <c r="L15" s="19"/>
    </row>
    <row r="16" spans="1:12">
      <c r="A16" s="168"/>
      <c r="B16" s="50" t="s">
        <v>69</v>
      </c>
      <c r="C16" s="51"/>
      <c r="D16" s="51"/>
      <c r="E16" s="51"/>
      <c r="F16" s="52"/>
      <c r="G16" s="176"/>
      <c r="H16" s="177"/>
      <c r="I16" s="18"/>
      <c r="J16" s="90"/>
      <c r="K16" s="90"/>
      <c r="L16" s="19"/>
    </row>
    <row r="17" spans="1:26">
      <c r="A17" s="178" t="s">
        <v>70</v>
      </c>
      <c r="B17" s="179"/>
      <c r="C17" s="180"/>
      <c r="D17" s="181" t="str">
        <f>BAHTTEXT(G16)</f>
        <v>ศูนย์บาทถ้วน</v>
      </c>
      <c r="E17" s="182"/>
      <c r="F17" s="182"/>
      <c r="G17" s="182"/>
      <c r="H17" s="183"/>
      <c r="I17" s="90"/>
      <c r="J17" s="90"/>
      <c r="K17" s="90"/>
      <c r="L17" s="19"/>
    </row>
    <row r="18" spans="1:26" ht="22.5" thickBot="1">
      <c r="A18" s="184" t="s">
        <v>71</v>
      </c>
      <c r="B18" s="185"/>
      <c r="C18" s="186"/>
      <c r="D18" s="187"/>
      <c r="E18" s="188" t="s">
        <v>72</v>
      </c>
      <c r="F18" s="189"/>
      <c r="G18" s="189"/>
      <c r="H18" s="190"/>
      <c r="I18" s="33"/>
      <c r="J18" s="129"/>
      <c r="K18" s="129"/>
      <c r="L18" s="191"/>
    </row>
    <row r="19" spans="1:26">
      <c r="A19" s="65"/>
      <c r="B19" s="90"/>
      <c r="C19" s="90"/>
      <c r="D19" s="90"/>
      <c r="E19" s="90"/>
      <c r="F19" s="65"/>
    </row>
    <row r="20" spans="1:26" s="82" customFormat="1" ht="18.75">
      <c r="A20" s="78"/>
      <c r="B20" s="192"/>
      <c r="C20" s="192"/>
      <c r="D20" s="192"/>
      <c r="E20" s="192"/>
      <c r="F20" s="192"/>
      <c r="G20" s="192"/>
      <c r="H20" s="192"/>
      <c r="I20" s="192"/>
      <c r="J20" s="192"/>
      <c r="K20" s="192"/>
      <c r="L20" s="192"/>
      <c r="M20" s="192"/>
      <c r="N20" s="193"/>
      <c r="O20" s="78"/>
    </row>
    <row r="21" spans="1:26" s="82" customFormat="1" ht="18.75">
      <c r="A21" s="194"/>
      <c r="B21" s="192"/>
      <c r="C21" s="192"/>
      <c r="D21" s="192"/>
      <c r="E21" s="192"/>
      <c r="F21" s="192"/>
      <c r="G21" s="192"/>
      <c r="H21" s="192"/>
      <c r="I21" s="192"/>
      <c r="J21" s="192"/>
      <c r="K21" s="192"/>
      <c r="L21" s="192"/>
      <c r="M21" s="192"/>
      <c r="N21" s="78"/>
      <c r="O21" s="195"/>
    </row>
    <row r="22" spans="1:26" s="82" customFormat="1" ht="18.75">
      <c r="A22" s="196"/>
      <c r="B22" s="192"/>
      <c r="C22" s="192"/>
      <c r="D22" s="192"/>
      <c r="E22" s="192"/>
      <c r="F22" s="192"/>
      <c r="G22" s="192"/>
      <c r="H22" s="192"/>
      <c r="I22" s="192"/>
      <c r="J22" s="192"/>
      <c r="K22" s="192"/>
      <c r="L22" s="192"/>
      <c r="M22" s="192"/>
      <c r="N22" s="196"/>
      <c r="O22" s="196"/>
    </row>
    <row r="23" spans="1:26" s="82" customFormat="1" ht="34.5" customHeight="1">
      <c r="A23" s="196"/>
      <c r="B23" s="197"/>
      <c r="C23" s="197"/>
      <c r="D23" s="197"/>
      <c r="E23" s="197"/>
      <c r="F23" s="78"/>
      <c r="G23" s="78"/>
      <c r="H23" s="78"/>
      <c r="I23" s="78"/>
      <c r="J23" s="192"/>
      <c r="K23" s="192"/>
      <c r="L23" s="192"/>
      <c r="M23" s="192"/>
      <c r="N23" s="196"/>
      <c r="O23" s="196"/>
    </row>
    <row r="24" spans="1:26" s="82" customFormat="1" ht="18.75">
      <c r="A24" s="196"/>
      <c r="B24" s="192"/>
      <c r="C24" s="192"/>
      <c r="D24" s="192"/>
      <c r="E24" s="192"/>
      <c r="F24" s="193"/>
      <c r="G24" s="193"/>
      <c r="H24" s="193"/>
      <c r="I24" s="193"/>
      <c r="J24" s="198"/>
      <c r="K24" s="198"/>
      <c r="L24" s="198"/>
      <c r="M24" s="198"/>
      <c r="N24" s="196"/>
      <c r="O24" s="196"/>
    </row>
    <row r="25" spans="1:26" s="82" customFormat="1" ht="18.75">
      <c r="A25" s="196"/>
      <c r="B25" s="192"/>
      <c r="C25" s="192"/>
      <c r="D25" s="192"/>
      <c r="E25" s="192"/>
      <c r="F25" s="78"/>
      <c r="G25" s="78"/>
      <c r="H25" s="78"/>
      <c r="I25" s="78"/>
      <c r="J25" s="198"/>
      <c r="K25" s="198"/>
      <c r="L25" s="198"/>
      <c r="M25" s="198"/>
      <c r="N25" s="196"/>
      <c r="O25" s="196"/>
    </row>
    <row r="26" spans="1:26" s="79" customFormat="1" ht="18.75">
      <c r="A26" s="196"/>
      <c r="B26" s="192"/>
      <c r="C26" s="192"/>
      <c r="D26" s="192"/>
      <c r="E26" s="192"/>
      <c r="F26" s="78"/>
      <c r="G26" s="78"/>
      <c r="H26" s="78"/>
      <c r="I26" s="78"/>
      <c r="J26" s="198"/>
      <c r="K26" s="198"/>
      <c r="L26" s="198"/>
      <c r="M26" s="198"/>
      <c r="N26" s="196"/>
      <c r="O26" s="196"/>
      <c r="P26" s="82"/>
      <c r="R26" s="78"/>
      <c r="S26" s="78"/>
      <c r="T26" s="78"/>
      <c r="U26" s="78"/>
      <c r="V26" s="78"/>
      <c r="W26" s="78"/>
      <c r="X26" s="78"/>
      <c r="Y26" s="78"/>
      <c r="Z26" s="196"/>
    </row>
    <row r="27" spans="1:26" ht="16.5" customHeight="1">
      <c r="A27" s="89"/>
      <c r="B27" s="89"/>
      <c r="C27" s="89"/>
      <c r="D27" s="5"/>
      <c r="E27" s="5"/>
      <c r="H27" s="199"/>
      <c r="I27" s="199"/>
      <c r="J27" s="199"/>
      <c r="K27" s="199"/>
    </row>
    <row r="28" spans="1:26" ht="16.5" customHeight="1">
      <c r="A28" s="5"/>
      <c r="D28" s="5"/>
      <c r="E28" s="5"/>
    </row>
    <row r="29" spans="1:26" ht="16.5" customHeight="1">
      <c r="A29" s="5"/>
      <c r="B29" s="64"/>
      <c r="C29" s="64"/>
      <c r="D29" s="5"/>
      <c r="E29" s="5"/>
    </row>
    <row r="30" spans="1:26">
      <c r="B30" s="200"/>
    </row>
    <row r="31" spans="1:26" ht="17.25" customHeight="1">
      <c r="B31" s="3"/>
      <c r="C31" s="88"/>
    </row>
    <row r="32" spans="1:26" ht="18" customHeight="1">
      <c r="B32" s="90"/>
      <c r="C32" s="90"/>
    </row>
    <row r="33" spans="2:7">
      <c r="B33" s="64"/>
      <c r="C33" s="64"/>
    </row>
    <row r="36" spans="2:7">
      <c r="G36" s="65"/>
    </row>
  </sheetData>
  <mergeCells count="53">
    <mergeCell ref="B25:E25"/>
    <mergeCell ref="J25:M25"/>
    <mergeCell ref="B26:E26"/>
    <mergeCell ref="J26:M26"/>
    <mergeCell ref="H27:K27"/>
    <mergeCell ref="B22:E22"/>
    <mergeCell ref="F22:I22"/>
    <mergeCell ref="J22:M22"/>
    <mergeCell ref="J23:M23"/>
    <mergeCell ref="B24:E24"/>
    <mergeCell ref="J24:M24"/>
    <mergeCell ref="A18:C18"/>
    <mergeCell ref="E18:H18"/>
    <mergeCell ref="B20:E20"/>
    <mergeCell ref="F20:I20"/>
    <mergeCell ref="J20:M20"/>
    <mergeCell ref="B21:E21"/>
    <mergeCell ref="F21:I21"/>
    <mergeCell ref="J21:M21"/>
    <mergeCell ref="B15:F15"/>
    <mergeCell ref="G15:H15"/>
    <mergeCell ref="B16:F16"/>
    <mergeCell ref="G16:H16"/>
    <mergeCell ref="A17:C17"/>
    <mergeCell ref="D17:H17"/>
    <mergeCell ref="B13:F13"/>
    <mergeCell ref="G13:H13"/>
    <mergeCell ref="I13:L13"/>
    <mergeCell ref="B14:D14"/>
    <mergeCell ref="G14:H14"/>
    <mergeCell ref="I14:L14"/>
    <mergeCell ref="I9:L10"/>
    <mergeCell ref="B11:D11"/>
    <mergeCell ref="G11:H11"/>
    <mergeCell ref="I11:L11"/>
    <mergeCell ref="G12:H12"/>
    <mergeCell ref="I12:L12"/>
    <mergeCell ref="F8:H8"/>
    <mergeCell ref="A9:A10"/>
    <mergeCell ref="B9:D10"/>
    <mergeCell ref="E9:E10"/>
    <mergeCell ref="F9:F10"/>
    <mergeCell ref="G9:H10"/>
    <mergeCell ref="A2:J2"/>
    <mergeCell ref="K2:L8"/>
    <mergeCell ref="A3:B3"/>
    <mergeCell ref="C3:F3"/>
    <mergeCell ref="A4:B4"/>
    <mergeCell ref="A5:B6"/>
    <mergeCell ref="C5:F5"/>
    <mergeCell ref="C6:F6"/>
    <mergeCell ref="A8:B8"/>
    <mergeCell ref="C8:D8"/>
  </mergeCells>
  <pageMargins left="0.70866141732283472" right="0.70866141732283472" top="0.31496062992125984" bottom="0" header="0.31496062992125984" footer="0.31496062992125984"/>
  <pageSetup paperSize="9" orientation="landscape" horizontalDpi="4294967293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</vt:i4>
      </vt:variant>
      <vt:variant>
        <vt:lpstr>ช่วงที่มีชื่อ</vt:lpstr>
      </vt:variant>
      <vt:variant>
        <vt:i4>2</vt:i4>
      </vt:variant>
    </vt:vector>
  </HeadingPairs>
  <TitlesOfParts>
    <vt:vector size="4" baseType="lpstr">
      <vt:lpstr>ปร.4 ใบเสนอราคา</vt:lpstr>
      <vt:lpstr>ปร.5 ใบเสนอราคา</vt:lpstr>
      <vt:lpstr>'ปร.4 ใบเสนอราคา'!Print_Area</vt:lpstr>
      <vt:lpstr>'ปร.5 ใบเสนอราคา'!Print_Area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2025-01-03T02:48:49Z</dcterms:created>
  <dcterms:modified xsi:type="dcterms:W3CDTF">2025-01-03T02:49:36Z</dcterms:modified>
</cp:coreProperties>
</file>